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2\DOCUMENTAÇÃO\PESG038-2022-AQUISIÇÃO DE VÁLVULAS E FILTROS LATÃO\DOCUMENTOS PARA PUBLICAR NO BB\ANEXOII-MINUTALCONTRATUAL--ATUALIZAR\"/>
    </mc:Choice>
  </mc:AlternateContent>
  <xr:revisionPtr revIDLastSave="0" documentId="13_ncr:1_{CC692FF8-35B1-4CB4-ABCD-8A09FAFE25E9}" xr6:coauthVersionLast="45" xr6:coauthVersionMax="47" xr10:uidLastSave="{00000000-0000-0000-0000-000000000000}"/>
  <bookViews>
    <workbookView xWindow="-120" yWindow="-120" windowWidth="20730" windowHeight="11160" firstSheet="4" activeTab="7" xr2:uid="{00000000-000D-0000-FFFF-FFFF00000000}"/>
  </bookViews>
  <sheets>
    <sheet name="LOTE 01 - AMPLA" sheetId="13" r:id="rId1"/>
    <sheet name="LOTE 02 - ME-EPP" sheetId="14" r:id="rId2"/>
    <sheet name="LOTE 03 - AMPLA" sheetId="15" r:id="rId3"/>
    <sheet name="LOTE 04 - ME-EPP" sheetId="16" r:id="rId4"/>
    <sheet name="LOTE 05 - AMPLA" sheetId="17" r:id="rId5"/>
    <sheet name="LOTE 06 - ME-EPP" sheetId="18" r:id="rId6"/>
    <sheet name="LOTE 07 - AMPLA" sheetId="19" r:id="rId7"/>
    <sheet name="LOTE 08 - ME-EPP" sheetId="2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20" l="1"/>
  <c r="G5" i="20" s="1"/>
  <c r="G4" i="19"/>
  <c r="G5" i="19" s="1"/>
  <c r="G4" i="18"/>
  <c r="G5" i="18" s="1"/>
  <c r="G4" i="17"/>
  <c r="G5" i="17" s="1"/>
  <c r="G4" i="16"/>
  <c r="G5" i="16" s="1"/>
  <c r="G4" i="15" l="1"/>
  <c r="G5" i="15" s="1"/>
  <c r="G4" i="14"/>
  <c r="G5" i="14" s="1"/>
  <c r="G4" i="13" l="1"/>
  <c r="G5" i="13" l="1"/>
</calcChain>
</file>

<file path=xl/sharedStrings.xml><?xml version="1.0" encoding="utf-8"?>
<sst xmlns="http://schemas.openxmlformats.org/spreadsheetml/2006/main" count="112" uniqueCount="24">
  <si>
    <t>ITEM</t>
  </si>
  <si>
    <t>CÓD. SAP</t>
  </si>
  <si>
    <t xml:space="preserve">DESCRIÇÃO </t>
  </si>
  <si>
    <t>QUAN.</t>
  </si>
  <si>
    <t>UNIDADE</t>
  </si>
  <si>
    <t>Valor unitário</t>
  </si>
  <si>
    <t>Valor Total</t>
  </si>
  <si>
    <t>TOTAL:</t>
  </si>
  <si>
    <t>ES GÁS</t>
  </si>
  <si>
    <t>CONTRATADA</t>
  </si>
  <si>
    <t xml:space="preserve">VALOR TOTAL POR EXTENSO: </t>
  </si>
  <si>
    <t>VÁLVULAS E FILTROS Y LATÃO - LOTE 1 - AMPLA</t>
  </si>
  <si>
    <t xml:space="preserve">VÁLVULA ESFERA MACHO/FÊMEA GN DN ½” BSP - VÁLVULA ESFERA METÁLICA ; RETA MACHO/FÊMEA ; MODELO MONOBLOCO ; ACIONAMENTO MANUAL ; ALAV.BORBOLETA ZINCADA REV.PVC AMARELO ; TIPO CURTA, PASSAGEM PLENA ; FLUIDO DE TRABALHO GÁS NATURAL ; DN ½”; ISO PN 10 ; ROSCA BSP ; MATERIAL DO CORPO LATÃO FORJADO ; SEDE EM PTFE ; MATERIAL GAXETAS PTFE ; PORCA AUTOBLOCANTE AÇO ZINCO NÍQUEL  GIRO 90 GR ; VEDACÃO EM PTFE ; </t>
  </si>
  <si>
    <t>UN</t>
  </si>
  <si>
    <t>VÁLVULAS E FILTROS Y LATÃO - LOTE 2 - ME-EPP</t>
  </si>
  <si>
    <t xml:space="preserve">VÁLVULA ESFERA FÊMEA GN DN 1” BSP - VÁLVULA ESFERA METÁLICA ; RETA FÊMEA/FÊMEA ; MODELO MONOBLOCO ; ACIONAMENTO MANUAL ; ALAV.ZINCADA REV.PVC AMARELO ; TIPO CURTA, PASSAGEM PLENA ; FLUIDO DE TRABALHO GÁS NATURAL ; DN 1” ; ISO PN 10 ; ROSCA BSP ; MATERIAL DO CORPO LATÃO FORJADO ; SEDE EM PTFE ; MATERIAL GAXETAS PTFE ; PORCA AUTOBLOCANTE ACO ZINCO NÍQUEL ; GIRO 90 GR ; VEDACÃO EM PTFE ; </t>
  </si>
  <si>
    <t>VÁLVULAS E FILTROS Y LATÃO - LOTE 3 - AMPLA</t>
  </si>
  <si>
    <t>VÁLVULAS E FILTROS Y LATÃO - LOTE 4 - ME-EPP</t>
  </si>
  <si>
    <t xml:space="preserve">FILTRO Y 1" 150# BRONZE - FILTRO PARA GÁS NATURAL ; TIPO Y ; DN 1POL BSP ; CLASSE 150# ; GRAU DE FILTRACÃO 75,0 MICRÔMETROS ; CORPO E TAMPA LATÃO FORJADO (ASTM-B124) ; ANEL VEDAÇÃO BORRACHA NITRÍLICA ; ELEMENTO FILTRANTE BRONZE SINTERIZADO. </t>
  </si>
  <si>
    <t>VÁLVULAS E FILTROS Y LATÃO - LOTE 5 - AMPLA</t>
  </si>
  <si>
    <t>VÁLVULAS E FILTROS Y LATÃO - LOTE 6 - ME-EPP</t>
  </si>
  <si>
    <t>VALVULA ESFERA; TIPO ANGULAR MACHO/MACHO; BORBOLETA CURTA; ACIONAMENTO MANUAL; FLUIDO DE TRABALHO GAS NATURAL; DIAMETRO NOMINAL 1/2POL; EXTREMIDADE(S) ROSCA BSP; CLASSE DE PRESSAO 5 BAR; CORPO (CONSTRUCAO) MONOBLOCO; MATERIAL DO CORPO LATAO FORJADO NIQUELADO; GIRO 90°; MATERIAL DA SEDE (ASSENTO) PTFE; MATERIAL GAXETAS PTFE; ACABAMENTO PORCA AUTOBLOCANTE ACO ZINCADO; COR AMARELO PETROBRAS N-2386; VEDACAO EM PTFE; AREA CLASSIFICADA ; NORMA EN 331 ;</t>
  </si>
  <si>
    <t>VÁLVULAS E FILTROS Y LATÃO - LOTE 8 - ME-EPP</t>
  </si>
  <si>
    <t>VÁLVULAS E FILTROS Y LATÃO - LOTE 7 - AMPLA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</si>
</sst>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1" fontId="5" fillId="2" borderId="25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6" fontId="4" fillId="2" borderId="27" xfId="4" applyNumberFormat="1" applyFont="1" applyFill="1" applyBorder="1" applyAlignment="1" applyProtection="1">
      <alignment horizontal="center" vertical="center" wrapText="1"/>
      <protection hidden="1"/>
    </xf>
    <xf numFmtId="14" fontId="6" fillId="2" borderId="27" xfId="0" applyNumberFormat="1" applyFont="1" applyFill="1" applyBorder="1" applyAlignment="1" applyProtection="1">
      <alignment vertical="center" wrapText="1"/>
      <protection hidden="1"/>
    </xf>
    <xf numFmtId="1" fontId="0" fillId="0" borderId="27" xfId="0" applyNumberForma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Separador de milhares 2" xfId="2" xr:uid="{00000000-0005-0000-0000-000003000000}"/>
    <cellStyle name="Separador de milhares 2 2" xfId="3" xr:uid="{656B530A-2ACD-4B6C-B19D-27E5B895A677}"/>
    <cellStyle name="Vírgula" xfId="4" builtinId="3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1</xdr:row>
      <xdr:rowOff>231602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CD239B4B-BACF-4497-927A-115E736FA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2</xdr:row>
      <xdr:rowOff>41102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F59480D0-3DA1-445A-9BFE-B0675098C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1</xdr:row>
      <xdr:rowOff>231602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F6CCC48-5587-4654-964A-CE2B234B6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620683</xdr:colOff>
      <xdr:row>2</xdr:row>
      <xdr:rowOff>41102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DAB13566-5C45-40E0-82CE-2EEF8F594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922020" cy="384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9525</xdr:rowOff>
    </xdr:from>
    <xdr:to>
      <xdr:col>1</xdr:col>
      <xdr:colOff>381000</xdr:colOff>
      <xdr:row>1</xdr:row>
      <xdr:rowOff>258281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21A70DCB-82E6-4D15-BFDF-A449036BF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9525"/>
          <a:ext cx="682337" cy="439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314325</xdr:colOff>
      <xdr:row>1</xdr:row>
      <xdr:rowOff>243933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64CF3A7D-6CD2-43C9-8E8F-85D32174F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615662" cy="396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38100</xdr:rowOff>
    </xdr:from>
    <xdr:to>
      <xdr:col>1</xdr:col>
      <xdr:colOff>314325</xdr:colOff>
      <xdr:row>2</xdr:row>
      <xdr:rowOff>53433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74F2287-B5D2-4E55-98E4-DBEDCA4A2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38100"/>
          <a:ext cx="615662" cy="396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0</xdr:rowOff>
    </xdr:from>
    <xdr:to>
      <xdr:col>1</xdr:col>
      <xdr:colOff>304800</xdr:colOff>
      <xdr:row>1</xdr:row>
      <xdr:rowOff>260949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98D2B5E6-0FED-43DC-A594-FA445509A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0"/>
          <a:ext cx="606137" cy="45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60612</xdr:colOff>
      <xdr:row>0</xdr:row>
      <xdr:rowOff>38101</xdr:rowOff>
    </xdr:from>
    <xdr:to>
      <xdr:col>1</xdr:col>
      <xdr:colOff>476249</xdr:colOff>
      <xdr:row>1</xdr:row>
      <xdr:rowOff>228601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830D324B-9A3F-4DCD-9137-60886E101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2" y="38101"/>
          <a:ext cx="777587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60613</xdr:colOff>
      <xdr:row>0</xdr:row>
      <xdr:rowOff>0</xdr:rowOff>
    </xdr:from>
    <xdr:to>
      <xdr:col>1</xdr:col>
      <xdr:colOff>304800</xdr:colOff>
      <xdr:row>1</xdr:row>
      <xdr:rowOff>260949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09039CC-42DD-4BA5-AA5E-2D5555806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3" y="0"/>
          <a:ext cx="606137" cy="451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5244-5706-43D4-BAF1-8B9E50443615}">
  <dimension ref="A1:G8"/>
  <sheetViews>
    <sheetView workbookViewId="0">
      <selection activeCell="D4" sqref="D4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11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94.5" x14ac:dyDescent="0.25">
      <c r="A4" s="6">
        <v>1</v>
      </c>
      <c r="B4" s="32">
        <v>10252908</v>
      </c>
      <c r="C4" s="33" t="s">
        <v>12</v>
      </c>
      <c r="D4" s="34">
        <v>975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19" priority="2" stopIfTrue="1" operator="equal">
      <formula>"Imediata"</formula>
    </cfRule>
  </conditionalFormatting>
  <conditionalFormatting sqref="B4">
    <cfRule type="duplicateValues" dxfId="16" priority="9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CC121-CE7C-4859-B281-3DA9CCB2737A}">
  <dimension ref="A1:G8"/>
  <sheetViews>
    <sheetView workbookViewId="0">
      <selection activeCell="C14" sqref="C14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14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94.5" x14ac:dyDescent="0.25">
      <c r="A4" s="6">
        <v>1</v>
      </c>
      <c r="B4" s="32">
        <v>10252908</v>
      </c>
      <c r="C4" s="33" t="s">
        <v>12</v>
      </c>
      <c r="D4" s="34">
        <v>325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15" priority="1" stopIfTrue="1" operator="equal">
      <formula>"Imediata"</formula>
    </cfRule>
  </conditionalFormatting>
  <conditionalFormatting sqref="B4">
    <cfRule type="duplicateValues" dxfId="14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702C7-70F6-49E3-8E9D-74744C64781E}">
  <dimension ref="A1:G8"/>
  <sheetViews>
    <sheetView workbookViewId="0">
      <selection activeCell="D4" sqref="D4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16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94.5" x14ac:dyDescent="0.25">
      <c r="A4" s="6">
        <v>1</v>
      </c>
      <c r="B4" s="32">
        <v>10228758</v>
      </c>
      <c r="C4" s="33" t="s">
        <v>15</v>
      </c>
      <c r="D4" s="34">
        <v>787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13" priority="1" stopIfTrue="1" operator="equal">
      <formula>"Imediata"</formula>
    </cfRule>
  </conditionalFormatting>
  <conditionalFormatting sqref="B4">
    <cfRule type="duplicateValues" dxfId="12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5AAF2-864B-4EF3-BE52-D45BC66F6B1F}">
  <dimension ref="A1:G8"/>
  <sheetViews>
    <sheetView workbookViewId="0">
      <selection sqref="A1:G2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17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94.5" x14ac:dyDescent="0.25">
      <c r="A4" s="6">
        <v>1</v>
      </c>
      <c r="B4" s="32">
        <v>10228758</v>
      </c>
      <c r="C4" s="33" t="s">
        <v>15</v>
      </c>
      <c r="D4" s="34">
        <v>263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11" priority="1" stopIfTrue="1" operator="equal">
      <formula>"Imediata"</formula>
    </cfRule>
  </conditionalFormatting>
  <conditionalFormatting sqref="B4">
    <cfRule type="duplicateValues" dxfId="10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858DC-6CFB-42A6-90CB-7627420AF5ED}">
  <dimension ref="A1:G8"/>
  <sheetViews>
    <sheetView workbookViewId="0">
      <selection activeCell="D4" sqref="D4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19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63" x14ac:dyDescent="0.25">
      <c r="A4" s="6">
        <v>1</v>
      </c>
      <c r="B4" s="32">
        <v>10223206</v>
      </c>
      <c r="C4" s="33" t="s">
        <v>18</v>
      </c>
      <c r="D4" s="34">
        <v>300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9" priority="1" stopIfTrue="1" operator="equal">
      <formula>"Imediata"</formula>
    </cfRule>
  </conditionalFormatting>
  <conditionalFormatting sqref="B4">
    <cfRule type="duplicateValues" dxfId="8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DFC9-5E9A-4480-9828-744005909255}">
  <dimension ref="A1:G8"/>
  <sheetViews>
    <sheetView workbookViewId="0">
      <selection sqref="A1:G2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20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63" x14ac:dyDescent="0.25">
      <c r="A4" s="6">
        <v>1</v>
      </c>
      <c r="B4" s="32">
        <v>10223206</v>
      </c>
      <c r="C4" s="33" t="s">
        <v>18</v>
      </c>
      <c r="D4" s="34">
        <v>100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7" priority="1" stopIfTrue="1" operator="equal">
      <formula>"Imediata"</formula>
    </cfRule>
  </conditionalFormatting>
  <conditionalFormatting sqref="B4">
    <cfRule type="duplicateValues" dxfId="6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61718-DB1F-41CE-84F7-6F1C01849648}">
  <dimension ref="A1:G8"/>
  <sheetViews>
    <sheetView workbookViewId="0">
      <selection activeCell="A3" sqref="A3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23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110.25" x14ac:dyDescent="0.25">
      <c r="A4" s="6">
        <v>1</v>
      </c>
      <c r="B4" s="32">
        <v>10228755</v>
      </c>
      <c r="C4" s="33" t="s">
        <v>21</v>
      </c>
      <c r="D4" s="34">
        <v>150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5" priority="1" stopIfTrue="1" operator="equal">
      <formula>"Imediata"</formula>
    </cfRule>
  </conditionalFormatting>
  <conditionalFormatting sqref="B4">
    <cfRule type="duplicateValues" dxfId="4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2358B-C07A-42C8-8D33-953D21DA6CBB}">
  <dimension ref="A1:G8"/>
  <sheetViews>
    <sheetView tabSelected="1" workbookViewId="0">
      <selection activeCell="C12" sqref="C12"/>
    </sheetView>
  </sheetViews>
  <sheetFormatPr defaultRowHeight="15" x14ac:dyDescent="0.25"/>
  <cols>
    <col min="1" max="1" width="5.42578125" bestFit="1" customWidth="1"/>
    <col min="2" max="2" width="11.5703125" bestFit="1" customWidth="1"/>
    <col min="3" max="3" width="81.140625" customWidth="1"/>
    <col min="4" max="4" width="7.140625" bestFit="1" customWidth="1"/>
    <col min="5" max="5" width="9.28515625" bestFit="1" customWidth="1"/>
    <col min="6" max="6" width="13.28515625" bestFit="1" customWidth="1"/>
    <col min="7" max="7" width="15.42578125" bestFit="1" customWidth="1"/>
  </cols>
  <sheetData>
    <row r="1" spans="1:7" x14ac:dyDescent="0.25">
      <c r="A1" s="7" t="s">
        <v>22</v>
      </c>
      <c r="B1" s="8"/>
      <c r="C1" s="8"/>
      <c r="D1" s="8"/>
      <c r="E1" s="8"/>
      <c r="F1" s="8"/>
      <c r="G1" s="9"/>
    </row>
    <row r="2" spans="1:7" ht="23.25" customHeight="1" thickBot="1" x14ac:dyDescent="0.3">
      <c r="A2" s="10"/>
      <c r="B2" s="11"/>
      <c r="C2" s="11"/>
      <c r="D2" s="11"/>
      <c r="E2" s="11"/>
      <c r="F2" s="11"/>
      <c r="G2" s="12"/>
    </row>
    <row r="3" spans="1:7" ht="15.75" thickBot="1" x14ac:dyDescent="0.3">
      <c r="A3" s="1" t="s">
        <v>0</v>
      </c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4" t="s">
        <v>6</v>
      </c>
    </row>
    <row r="4" spans="1:7" ht="110.25" x14ac:dyDescent="0.25">
      <c r="A4" s="6">
        <v>1</v>
      </c>
      <c r="B4" s="32">
        <v>10228755</v>
      </c>
      <c r="C4" s="33" t="s">
        <v>21</v>
      </c>
      <c r="D4" s="34">
        <v>50</v>
      </c>
      <c r="E4" s="35" t="s">
        <v>13</v>
      </c>
      <c r="F4" s="36"/>
      <c r="G4" s="37">
        <f>F4*D4</f>
        <v>0</v>
      </c>
    </row>
    <row r="5" spans="1:7" ht="15.75" thickBot="1" x14ac:dyDescent="0.3">
      <c r="A5" s="25"/>
      <c r="B5" s="26"/>
      <c r="C5" s="27" t="s">
        <v>7</v>
      </c>
      <c r="D5" s="28"/>
      <c r="E5" s="29"/>
      <c r="F5" s="30"/>
      <c r="G5" s="31">
        <f>SUM(G4:G4)</f>
        <v>0</v>
      </c>
    </row>
    <row r="6" spans="1:7" x14ac:dyDescent="0.25">
      <c r="A6" s="13" t="s">
        <v>10</v>
      </c>
      <c r="B6" s="14"/>
      <c r="C6" s="14"/>
      <c r="D6" s="14"/>
      <c r="E6" s="14"/>
      <c r="F6" s="14"/>
      <c r="G6" s="15"/>
    </row>
    <row r="7" spans="1:7" x14ac:dyDescent="0.25">
      <c r="A7" s="16" t="s">
        <v>8</v>
      </c>
      <c r="B7" s="17"/>
      <c r="C7" s="18"/>
      <c r="D7" s="18"/>
      <c r="E7" s="18" t="s">
        <v>9</v>
      </c>
      <c r="F7" s="18"/>
      <c r="G7" s="19"/>
    </row>
    <row r="8" spans="1:7" ht="57" customHeight="1" thickBot="1" x14ac:dyDescent="0.3">
      <c r="A8" s="20"/>
      <c r="B8" s="21"/>
      <c r="C8" s="21"/>
      <c r="D8" s="21"/>
      <c r="E8" s="22"/>
      <c r="F8" s="23"/>
      <c r="G8" s="24"/>
    </row>
  </sheetData>
  <mergeCells count="6">
    <mergeCell ref="A1:G2"/>
    <mergeCell ref="A6:G6"/>
    <mergeCell ref="A7:D7"/>
    <mergeCell ref="E7:G7"/>
    <mergeCell ref="A8:D8"/>
    <mergeCell ref="E8:G8"/>
  </mergeCells>
  <conditionalFormatting sqref="D4">
    <cfRule type="cellIs" dxfId="1" priority="1" stopIfTrue="1" operator="equal">
      <formula>"Imediata"</formula>
    </cfRule>
  </conditionalFormatting>
  <conditionalFormatting sqref="B4">
    <cfRule type="duplicateValues" dxfId="0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Props1.xml><?xml version="1.0" encoding="utf-8"?>
<ds:datastoreItem xmlns:ds="http://schemas.openxmlformats.org/officeDocument/2006/customXml" ds:itemID="{3462365B-3B8A-460B-8FED-EBF4FF4E75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7FBD7B-877E-48F1-9C7D-374ADE392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339A13-81B1-48E0-B6EE-09294579793D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017eb657-f909-47f3-bef1-9ad0b345bc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LOTE 01 - AMPLA</vt:lpstr>
      <vt:lpstr>LOTE 02 - ME-EPP</vt:lpstr>
      <vt:lpstr>LOTE 03 - AMPLA</vt:lpstr>
      <vt:lpstr>LOTE 04 - ME-EPP</vt:lpstr>
      <vt:lpstr>LOTE 05 - AMPLA</vt:lpstr>
      <vt:lpstr>LOTE 06 - ME-EPP</vt:lpstr>
      <vt:lpstr>LOTE 07 - AMPLA</vt:lpstr>
      <vt:lpstr>LOTE 08 - ME-EPP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Beling Cabral do Sacramento</dc:creator>
  <cp:lastModifiedBy>Katiesca Fonseca da Silva</cp:lastModifiedBy>
  <dcterms:created xsi:type="dcterms:W3CDTF">2020-01-15T17:50:57Z</dcterms:created>
  <dcterms:modified xsi:type="dcterms:W3CDTF">2022-12-13T20:52:22Z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2022-08-11T20:05:10Z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43074421-d9f3-49a9-a9f8-ccff8eae3ced</vt:lpwstr>
  </property>
  <property fmtid="{D5CDD505-2E9C-101B-9397-08002B2CF9AE}" pid="9" name="MSIP_Label_22deaceb-9851-4663-bccf-596767454be3_ContentBits">
    <vt:lpwstr>2</vt:lpwstr>
  </property>
</Properties>
</file>