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ce4a1ca35f46192b/_MBS_Consulting/Projeto_ESGAS/PDTI/Nova_Frente/02.TR_Conectividade_E_Segurança/_Minuta (Elaboração)/Entrega v25/"/>
    </mc:Choice>
  </mc:AlternateContent>
  <xr:revisionPtr revIDLastSave="2" documentId="8_{E2E094CF-3C24-40A5-B0F6-253DB70A432C}" xr6:coauthVersionLast="47" xr6:coauthVersionMax="47" xr10:uidLastSave="{919ACD97-6135-48F5-A38A-6DA508A8B73B}"/>
  <bookViews>
    <workbookView xWindow="20370" yWindow="-120" windowWidth="29040" windowHeight="15840" tabRatio="485" xr2:uid="{00000000-000D-0000-FFFF-FFFF00000000}"/>
  </bookViews>
  <sheets>
    <sheet name="PPU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4" l="1"/>
  <c r="H25" i="4"/>
  <c r="H22" i="4"/>
  <c r="H30" i="4"/>
  <c r="H27" i="4"/>
  <c r="H33" i="4" l="1"/>
  <c r="H32" i="4" s="1"/>
  <c r="H31" i="4"/>
  <c r="H29" i="4"/>
  <c r="H26" i="4"/>
  <c r="H24" i="4"/>
  <c r="H23" i="4"/>
  <c r="H2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Flavio Pires Vandermurem</author>
  </authors>
  <commentList>
    <comment ref="E23" authorId="0" shapeId="0" xr:uid="{34510080-2304-4DE1-A57D-EB7C4452F5E1}">
      <text>
        <r>
          <rPr>
            <b/>
            <sz val="9"/>
            <color indexed="81"/>
            <rFont val="Segoe UI"/>
            <family val="2"/>
          </rPr>
          <t xml:space="preserve">Equipamentos:
</t>
        </r>
        <r>
          <rPr>
            <sz val="9"/>
            <color indexed="81"/>
            <rFont val="Segoe UI"/>
            <family val="2"/>
          </rPr>
          <t>MATRIZ - 1 - 60 Usuários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COGN    - 1 - 40 Usuários
AGVIT     - 1 - 5 Usuários
AGVIV     - 1 - 5 Usuários
PAASE    - 0 - Client to Site
</t>
        </r>
      </text>
    </comment>
  </commentList>
</comments>
</file>

<file path=xl/sharedStrings.xml><?xml version="1.0" encoding="utf-8"?>
<sst xmlns="http://schemas.openxmlformats.org/spreadsheetml/2006/main" count="72" uniqueCount="59">
  <si>
    <t>ITEM</t>
  </si>
  <si>
    <t>DESCRIÇÃO</t>
  </si>
  <si>
    <t>TOTAL</t>
  </si>
  <si>
    <t>ASSINATURAS</t>
  </si>
  <si>
    <t>COMPANHIA DE GÁS DO ESPÍRITO SANTO – ES GÁS</t>
  </si>
  <si>
    <t>CONTRATADA</t>
  </si>
  <si>
    <t>01.00</t>
  </si>
  <si>
    <t>01.01</t>
  </si>
  <si>
    <t>UNIDADE</t>
  </si>
  <si>
    <t>VALOR GLOBAL POR EXTENSO</t>
  </si>
  <si>
    <t>OBSERVAÇÕES</t>
  </si>
  <si>
    <t>02.00</t>
  </si>
  <si>
    <t>03.00</t>
  </si>
  <si>
    <t>03.01</t>
  </si>
  <si>
    <t>04.01</t>
  </si>
  <si>
    <t>04.00</t>
  </si>
  <si>
    <t>Endereço:</t>
  </si>
  <si>
    <t>Companhia de Gás do Espírito Santo - ES Gás</t>
  </si>
  <si>
    <t>Razão Social:</t>
  </si>
  <si>
    <t>Telefone:</t>
  </si>
  <si>
    <t>CNPJ:</t>
  </si>
  <si>
    <t>e-mail:</t>
  </si>
  <si>
    <t>DADOS DA CONTRATANTE</t>
  </si>
  <si>
    <t>DADOS DA PROPONENTE</t>
  </si>
  <si>
    <t>QTDE.</t>
  </si>
  <si>
    <t>ES</t>
  </si>
  <si>
    <t>Vitória</t>
  </si>
  <si>
    <t>UF:</t>
  </si>
  <si>
    <t>Cidade:</t>
  </si>
  <si>
    <t>Insc. Estadual:</t>
  </si>
  <si>
    <t>Planilha de Preços Unitários</t>
  </si>
  <si>
    <t>083.593.06-3</t>
  </si>
  <si>
    <t>34.307.295/0001-65</t>
  </si>
  <si>
    <t>Avenida Nossa Senhora da Penha, nº 714, 11º andar, Praia do Canto,  CEP 29.055-130</t>
  </si>
  <si>
    <t>01.02</t>
  </si>
  <si>
    <t>Software</t>
  </si>
  <si>
    <t>Serviços de licenciamento, Implantação, adaptação, manutenção, sustentação, suporte técnico e treinamentos relacionados com a solução ofertada</t>
  </si>
  <si>
    <t>DATA: 03/01/2022</t>
  </si>
  <si>
    <t>03.02</t>
  </si>
  <si>
    <t>Unitário</t>
  </si>
  <si>
    <t>PREÇO UNITÁRIO</t>
  </si>
  <si>
    <t>PREÇO TOTAL</t>
  </si>
  <si>
    <t>Appliance Next Generation Firewall FortiGate 60F (NGFW01)</t>
  </si>
  <si>
    <t>Appliance Next Generation Firewall FortiGate 40F (NGFW02)</t>
  </si>
  <si>
    <t>Serviços de Implantação</t>
  </si>
  <si>
    <t>Hora técnica</t>
  </si>
  <si>
    <t>Endpoints</t>
  </si>
  <si>
    <t>02.01</t>
  </si>
  <si>
    <t>02.02</t>
  </si>
  <si>
    <t>Aquisição de Appliance de Segurança (Hardware)</t>
  </si>
  <si>
    <t>Serviço de Implantação da Solução de Firewalls e Segurança Next Generation Firewall (NGFW)</t>
  </si>
  <si>
    <t>Serviços de Suporte da solução por profissionais especializados (N3) Sob Demanda</t>
  </si>
  <si>
    <t>Serviços Complementares - Sob Demanda</t>
  </si>
  <si>
    <t xml:space="preserve">Implantação da solução de Endpoint Protection EPP/EDR </t>
  </si>
  <si>
    <t>03.03</t>
  </si>
  <si>
    <t>Licenciamento  - solução de proteção avançada de endpoint EPP/EDR -  (2 anos)</t>
  </si>
  <si>
    <t>Reconfiguração da Rede (Acces Points, Switches, Firewalls e Roteadores)</t>
  </si>
  <si>
    <t>AQUISIÇÃO DE EQUIPAMENTOS, LICENÇAS DE SOFTWARE DE SEGURANÇA, SERVIÇOS DE IMPLANTAÇÃO DA SOLUÇÃO, ATUALIZAÇÃO, MANUTENÇÃO PREVENTIVA E CORRETIVA,  SUPORTE E SUSTENTAÇÃO DA REDE WAN E SEUS RECURSOS</t>
  </si>
  <si>
    <t>Licenciamento gerenciamento dos Firewalls (2 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</si>
</sst>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7" fillId="0" borderId="1" xfId="0" applyFont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44" fontId="12" fillId="5" borderId="1" xfId="2" applyFont="1" applyFill="1" applyBorder="1" applyAlignment="1">
      <alignment horizontal="right" vertical="center"/>
    </xf>
    <xf numFmtId="9" fontId="7" fillId="0" borderId="1" xfId="3" applyFont="1" applyBorder="1" applyAlignment="1">
      <alignment horizontal="center" vertical="center" wrapText="1"/>
    </xf>
    <xf numFmtId="44" fontId="12" fillId="4" borderId="1" xfId="0" applyNumberFormat="1" applyFont="1" applyFill="1" applyBorder="1" applyAlignment="1">
      <alignment vertical="center" wrapText="1"/>
    </xf>
    <xf numFmtId="44" fontId="12" fillId="4" borderId="1" xfId="2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right" vertical="center"/>
    </xf>
    <xf numFmtId="44" fontId="6" fillId="0" borderId="1" xfId="2" applyFont="1" applyFill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1"/>
    </xf>
    <xf numFmtId="0" fontId="6" fillId="4" borderId="1" xfId="0" applyFont="1" applyFill="1" applyBorder="1" applyAlignment="1">
      <alignment horizontal="center" vertical="center"/>
    </xf>
    <xf numFmtId="9" fontId="7" fillId="0" borderId="4" xfId="3" applyFont="1" applyFill="1" applyBorder="1" applyAlignment="1">
      <alignment horizontal="center" vertical="center"/>
    </xf>
    <xf numFmtId="165" fontId="6" fillId="6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 indent="3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3</xdr:col>
      <xdr:colOff>139188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0CE3B33-84E1-46BE-9487-7D70FBAC785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20980"/>
          <a:ext cx="1270758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1BDC-5995-42BE-BB71-CDBE4905177E}">
  <dimension ref="B2:H41"/>
  <sheetViews>
    <sheetView tabSelected="1" topLeftCell="A18" zoomScale="85" zoomScaleNormal="85" workbookViewId="0">
      <selection activeCell="J33" sqref="J33"/>
    </sheetView>
  </sheetViews>
  <sheetFormatPr defaultRowHeight="15" x14ac:dyDescent="0.25"/>
  <cols>
    <col min="1" max="1" width="1.5703125" customWidth="1"/>
    <col min="2" max="2" width="6.85546875" customWidth="1"/>
    <col min="3" max="3" width="10.42578125" customWidth="1"/>
    <col min="4" max="4" width="41.7109375" customWidth="1"/>
    <col min="5" max="5" width="6.7109375" bestFit="1" customWidth="1"/>
    <col min="6" max="6" width="10.42578125" bestFit="1" customWidth="1"/>
    <col min="7" max="7" width="17" bestFit="1" customWidth="1"/>
    <col min="8" max="8" width="16.42578125" bestFit="1" customWidth="1"/>
    <col min="9" max="9" width="1.5703125" customWidth="1"/>
  </cols>
  <sheetData>
    <row r="2" spans="2:8" ht="75" customHeight="1" x14ac:dyDescent="0.25">
      <c r="B2" s="28" t="s">
        <v>30</v>
      </c>
      <c r="C2" s="28"/>
      <c r="D2" s="28"/>
      <c r="E2" s="28"/>
      <c r="F2" s="28"/>
      <c r="G2" s="28"/>
      <c r="H2" s="28"/>
    </row>
    <row r="3" spans="2:8" ht="63" customHeight="1" x14ac:dyDescent="0.25">
      <c r="B3" s="29" t="s">
        <v>57</v>
      </c>
      <c r="C3" s="29"/>
      <c r="D3" s="29"/>
      <c r="E3" s="29"/>
      <c r="F3" s="29"/>
      <c r="G3" s="29"/>
      <c r="H3" s="29"/>
    </row>
    <row r="4" spans="2:8" x14ac:dyDescent="0.25">
      <c r="B4" s="30"/>
      <c r="C4" s="30"/>
      <c r="D4" s="30"/>
      <c r="E4" s="30"/>
      <c r="F4" s="30"/>
      <c r="G4" s="30"/>
      <c r="H4" s="30"/>
    </row>
    <row r="5" spans="2:8" s="5" customFormat="1" ht="20.100000000000001" customHeight="1" x14ac:dyDescent="0.2">
      <c r="B5" s="31" t="s">
        <v>22</v>
      </c>
      <c r="C5" s="31"/>
      <c r="D5" s="31"/>
      <c r="E5" s="31"/>
      <c r="F5" s="32"/>
      <c r="G5" s="32"/>
      <c r="H5" s="31"/>
    </row>
    <row r="6" spans="2:8" s="5" customFormat="1" ht="15" customHeight="1" x14ac:dyDescent="0.2">
      <c r="B6" s="33" t="s">
        <v>18</v>
      </c>
      <c r="C6" s="34"/>
      <c r="D6" s="35" t="s">
        <v>17</v>
      </c>
      <c r="E6" s="36"/>
      <c r="F6" s="36"/>
      <c r="G6" s="36"/>
      <c r="H6" s="37"/>
    </row>
    <row r="7" spans="2:8" s="5" customFormat="1" ht="15" customHeight="1" x14ac:dyDescent="0.2">
      <c r="B7" s="33" t="s">
        <v>16</v>
      </c>
      <c r="C7" s="34"/>
      <c r="D7" s="38" t="s">
        <v>33</v>
      </c>
      <c r="E7" s="39"/>
      <c r="F7" s="39"/>
      <c r="G7" s="39"/>
      <c r="H7" s="40"/>
    </row>
    <row r="8" spans="2:8" s="5" customFormat="1" ht="15" customHeight="1" x14ac:dyDescent="0.2">
      <c r="B8" s="33" t="s">
        <v>28</v>
      </c>
      <c r="C8" s="34"/>
      <c r="D8" s="38" t="s">
        <v>26</v>
      </c>
      <c r="E8" s="39"/>
      <c r="F8" s="39"/>
      <c r="G8" s="11" t="s">
        <v>27</v>
      </c>
      <c r="H8" s="6" t="s">
        <v>25</v>
      </c>
    </row>
    <row r="9" spans="2:8" s="5" customFormat="1" ht="15" customHeight="1" x14ac:dyDescent="0.2">
      <c r="B9" s="33" t="s">
        <v>20</v>
      </c>
      <c r="C9" s="34"/>
      <c r="D9" s="20" t="s">
        <v>32</v>
      </c>
      <c r="E9" s="41" t="s">
        <v>29</v>
      </c>
      <c r="F9" s="42"/>
      <c r="G9" s="39" t="s">
        <v>31</v>
      </c>
      <c r="H9" s="40"/>
    </row>
    <row r="10" spans="2:8" ht="9.9499999999999993" customHeight="1" x14ac:dyDescent="0.25">
      <c r="B10" s="43"/>
      <c r="C10" s="43"/>
      <c r="D10" s="43"/>
      <c r="E10" s="43"/>
      <c r="F10" s="43"/>
      <c r="G10" s="43"/>
      <c r="H10" s="43"/>
    </row>
    <row r="11" spans="2:8" s="5" customFormat="1" ht="20.100000000000001" customHeight="1" x14ac:dyDescent="0.2">
      <c r="B11" s="31" t="s">
        <v>23</v>
      </c>
      <c r="C11" s="31"/>
      <c r="D11" s="31"/>
      <c r="E11" s="31"/>
      <c r="F11" s="32"/>
      <c r="G11" s="32"/>
      <c r="H11" s="31"/>
    </row>
    <row r="12" spans="2:8" s="5" customFormat="1" ht="15" customHeight="1" x14ac:dyDescent="0.2">
      <c r="B12" s="33" t="s">
        <v>18</v>
      </c>
      <c r="C12" s="34"/>
      <c r="D12" s="44"/>
      <c r="E12" s="44"/>
      <c r="F12" s="44"/>
      <c r="G12" s="44"/>
      <c r="H12" s="45"/>
    </row>
    <row r="13" spans="2:8" s="5" customFormat="1" ht="15" customHeight="1" x14ac:dyDescent="0.2">
      <c r="B13" s="33" t="s">
        <v>16</v>
      </c>
      <c r="C13" s="34"/>
      <c r="D13" s="39"/>
      <c r="E13" s="39"/>
      <c r="F13" s="39"/>
      <c r="G13" s="39"/>
      <c r="H13" s="40"/>
    </row>
    <row r="14" spans="2:8" s="5" customFormat="1" ht="15" customHeight="1" x14ac:dyDescent="0.2">
      <c r="B14" s="33" t="s">
        <v>28</v>
      </c>
      <c r="C14" s="34"/>
      <c r="D14" s="39" t="s">
        <v>26</v>
      </c>
      <c r="E14" s="39"/>
      <c r="F14" s="39"/>
      <c r="G14" s="11" t="s">
        <v>27</v>
      </c>
      <c r="H14" s="6" t="s">
        <v>25</v>
      </c>
    </row>
    <row r="15" spans="2:8" s="5" customFormat="1" ht="15" customHeight="1" x14ac:dyDescent="0.2">
      <c r="B15" s="33" t="s">
        <v>19</v>
      </c>
      <c r="C15" s="34"/>
      <c r="D15" s="7"/>
      <c r="E15" s="11" t="s">
        <v>21</v>
      </c>
      <c r="F15" s="49"/>
      <c r="G15" s="50"/>
      <c r="H15" s="51"/>
    </row>
    <row r="16" spans="2:8" s="5" customFormat="1" ht="15" customHeight="1" x14ac:dyDescent="0.2">
      <c r="B16" s="33" t="s">
        <v>20</v>
      </c>
      <c r="C16" s="34"/>
      <c r="D16" s="8"/>
      <c r="E16" s="41" t="s">
        <v>29</v>
      </c>
      <c r="F16" s="42"/>
      <c r="G16" s="39"/>
      <c r="H16" s="40"/>
    </row>
    <row r="17" spans="2:8" ht="9.9499999999999993" customHeight="1" x14ac:dyDescent="0.25">
      <c r="B17" s="52"/>
      <c r="C17" s="52"/>
      <c r="D17" s="52"/>
      <c r="E17" s="52"/>
      <c r="F17" s="52"/>
      <c r="G17" s="52"/>
      <c r="H17" s="52"/>
    </row>
    <row r="18" spans="2:8" ht="25.5" customHeight="1" x14ac:dyDescent="0.25">
      <c r="B18" s="12"/>
      <c r="C18" s="53" t="s">
        <v>36</v>
      </c>
      <c r="D18" s="53"/>
      <c r="E18" s="53"/>
      <c r="F18" s="53"/>
      <c r="G18" s="54"/>
      <c r="H18" s="2" t="s">
        <v>37</v>
      </c>
    </row>
    <row r="19" spans="2:8" ht="9.9499999999999993" customHeight="1" x14ac:dyDescent="0.25">
      <c r="B19" s="55"/>
      <c r="C19" s="55"/>
      <c r="D19" s="55"/>
      <c r="E19" s="55"/>
      <c r="F19" s="55"/>
      <c r="G19" s="55"/>
      <c r="H19" s="55"/>
    </row>
    <row r="20" spans="2:8" x14ac:dyDescent="0.25">
      <c r="B20" s="21" t="s">
        <v>0</v>
      </c>
      <c r="C20" s="56" t="s">
        <v>1</v>
      </c>
      <c r="D20" s="56"/>
      <c r="E20" s="1" t="s">
        <v>24</v>
      </c>
      <c r="F20" s="1" t="s">
        <v>8</v>
      </c>
      <c r="G20" s="1" t="s">
        <v>40</v>
      </c>
      <c r="H20" s="1" t="s">
        <v>41</v>
      </c>
    </row>
    <row r="21" spans="2:8" ht="9.9499999999999993" customHeight="1" x14ac:dyDescent="0.25">
      <c r="B21" s="57"/>
      <c r="C21" s="58"/>
      <c r="D21" s="58"/>
      <c r="E21" s="58"/>
      <c r="F21" s="58"/>
      <c r="G21" s="58"/>
      <c r="H21" s="59"/>
    </row>
    <row r="22" spans="2:8" ht="39.950000000000003" customHeight="1" x14ac:dyDescent="0.25">
      <c r="B22" s="23" t="s">
        <v>6</v>
      </c>
      <c r="C22" s="46" t="s">
        <v>49</v>
      </c>
      <c r="D22" s="47"/>
      <c r="E22" s="47"/>
      <c r="F22" s="47"/>
      <c r="G22" s="47"/>
      <c r="H22" s="16">
        <f>SUM(H23:H24)</f>
        <v>0</v>
      </c>
    </row>
    <row r="23" spans="2:8" ht="39.950000000000003" customHeight="1" x14ac:dyDescent="0.25">
      <c r="B23" s="9" t="s">
        <v>7</v>
      </c>
      <c r="C23" s="48" t="s">
        <v>42</v>
      </c>
      <c r="D23" s="48"/>
      <c r="E23" s="17">
        <v>2</v>
      </c>
      <c r="F23" s="14" t="s">
        <v>39</v>
      </c>
      <c r="G23" s="4"/>
      <c r="H23" s="3">
        <f>G23*E23</f>
        <v>0</v>
      </c>
    </row>
    <row r="24" spans="2:8" ht="39.950000000000003" customHeight="1" x14ac:dyDescent="0.25">
      <c r="B24" s="9" t="s">
        <v>34</v>
      </c>
      <c r="C24" s="48" t="s">
        <v>43</v>
      </c>
      <c r="D24" s="48"/>
      <c r="E24" s="17">
        <v>2</v>
      </c>
      <c r="F24" s="14" t="s">
        <v>39</v>
      </c>
      <c r="G24" s="4"/>
      <c r="H24" s="3">
        <f>G24*E24</f>
        <v>0</v>
      </c>
    </row>
    <row r="25" spans="2:8" ht="39.950000000000003" customHeight="1" x14ac:dyDescent="0.25">
      <c r="B25" s="10" t="s">
        <v>11</v>
      </c>
      <c r="C25" s="46" t="s">
        <v>35</v>
      </c>
      <c r="D25" s="47"/>
      <c r="E25" s="47"/>
      <c r="F25" s="47"/>
      <c r="G25" s="47"/>
      <c r="H25" s="16">
        <f>SUM(H26:H27)</f>
        <v>0</v>
      </c>
    </row>
    <row r="26" spans="2:8" ht="39.950000000000003" customHeight="1" x14ac:dyDescent="0.25">
      <c r="B26" s="9" t="s">
        <v>47</v>
      </c>
      <c r="C26" s="48" t="s">
        <v>58</v>
      </c>
      <c r="D26" s="48"/>
      <c r="E26" s="17">
        <v>4</v>
      </c>
      <c r="F26" s="14" t="s">
        <v>39</v>
      </c>
      <c r="G26" s="4"/>
      <c r="H26" s="3">
        <f>G26*E26</f>
        <v>0</v>
      </c>
    </row>
    <row r="27" spans="2:8" ht="39.950000000000003" customHeight="1" x14ac:dyDescent="0.25">
      <c r="B27" s="9" t="s">
        <v>48</v>
      </c>
      <c r="C27" s="48" t="s">
        <v>55</v>
      </c>
      <c r="D27" s="48"/>
      <c r="E27" s="17">
        <v>200</v>
      </c>
      <c r="F27" s="14" t="s">
        <v>46</v>
      </c>
      <c r="G27" s="4"/>
      <c r="H27" s="3">
        <f>G27*E27</f>
        <v>0</v>
      </c>
    </row>
    <row r="28" spans="2:8" ht="36.75" customHeight="1" x14ac:dyDescent="0.25">
      <c r="B28" s="10" t="s">
        <v>12</v>
      </c>
      <c r="C28" s="46" t="s">
        <v>44</v>
      </c>
      <c r="D28" s="47"/>
      <c r="E28" s="47"/>
      <c r="F28" s="47"/>
      <c r="G28" s="47"/>
      <c r="H28" s="15">
        <f>SUM(H29:H31)</f>
        <v>0</v>
      </c>
    </row>
    <row r="29" spans="2:8" ht="36.75" customHeight="1" x14ac:dyDescent="0.25">
      <c r="B29" s="9" t="s">
        <v>13</v>
      </c>
      <c r="C29" s="26" t="s">
        <v>50</v>
      </c>
      <c r="D29" s="27"/>
      <c r="E29" s="17">
        <v>1</v>
      </c>
      <c r="F29" s="14" t="s">
        <v>39</v>
      </c>
      <c r="G29" s="4"/>
      <c r="H29" s="3">
        <f>G29*E29</f>
        <v>0</v>
      </c>
    </row>
    <row r="30" spans="2:8" ht="36.75" customHeight="1" x14ac:dyDescent="0.25">
      <c r="B30" s="9" t="s">
        <v>38</v>
      </c>
      <c r="C30" s="26" t="s">
        <v>56</v>
      </c>
      <c r="D30" s="27"/>
      <c r="E30" s="17">
        <v>1</v>
      </c>
      <c r="F30" s="14" t="s">
        <v>39</v>
      </c>
      <c r="G30" s="4"/>
      <c r="H30" s="3">
        <f>G30*E30</f>
        <v>0</v>
      </c>
    </row>
    <row r="31" spans="2:8" ht="36.75" customHeight="1" x14ac:dyDescent="0.25">
      <c r="B31" s="9" t="s">
        <v>54</v>
      </c>
      <c r="C31" s="26" t="s">
        <v>53</v>
      </c>
      <c r="D31" s="27"/>
      <c r="E31" s="17">
        <v>200</v>
      </c>
      <c r="F31" s="14" t="s">
        <v>46</v>
      </c>
      <c r="G31" s="4"/>
      <c r="H31" s="3">
        <f>G31*E31</f>
        <v>0</v>
      </c>
    </row>
    <row r="32" spans="2:8" ht="36.75" customHeight="1" x14ac:dyDescent="0.25">
      <c r="B32" s="23" t="s">
        <v>15</v>
      </c>
      <c r="C32" s="46" t="s">
        <v>52</v>
      </c>
      <c r="D32" s="47"/>
      <c r="E32" s="47"/>
      <c r="F32" s="47"/>
      <c r="G32" s="63"/>
      <c r="H32" s="15">
        <f>SUM(H33:H33)</f>
        <v>0</v>
      </c>
    </row>
    <row r="33" spans="2:8" ht="36.75" customHeight="1" x14ac:dyDescent="0.25">
      <c r="B33" s="22" t="s">
        <v>14</v>
      </c>
      <c r="C33" s="73" t="s">
        <v>51</v>
      </c>
      <c r="D33" s="73"/>
      <c r="E33" s="25">
        <v>500</v>
      </c>
      <c r="F33" s="24" t="s">
        <v>45</v>
      </c>
      <c r="G33" s="18"/>
      <c r="H33" s="19">
        <f>G33*E33</f>
        <v>0</v>
      </c>
    </row>
    <row r="34" spans="2:8" ht="30" customHeight="1" x14ac:dyDescent="0.25">
      <c r="B34" s="64" t="s">
        <v>2</v>
      </c>
      <c r="C34" s="65"/>
      <c r="D34" s="65"/>
      <c r="E34" s="65"/>
      <c r="F34" s="65"/>
      <c r="G34" s="66"/>
      <c r="H34" s="13">
        <f>SUM(H22,H25,H28,H32)</f>
        <v>0</v>
      </c>
    </row>
    <row r="35" spans="2:8" x14ac:dyDescent="0.25">
      <c r="B35" s="56" t="s">
        <v>9</v>
      </c>
      <c r="C35" s="56"/>
      <c r="D35" s="56"/>
      <c r="E35" s="56"/>
      <c r="F35" s="56"/>
      <c r="G35" s="56"/>
      <c r="H35" s="56"/>
    </row>
    <row r="36" spans="2:8" ht="30" customHeight="1" x14ac:dyDescent="0.25">
      <c r="B36" s="67"/>
      <c r="C36" s="67"/>
      <c r="D36" s="67"/>
      <c r="E36" s="67"/>
      <c r="F36" s="67"/>
      <c r="G36" s="67"/>
      <c r="H36" s="67"/>
    </row>
    <row r="37" spans="2:8" x14ac:dyDescent="0.25">
      <c r="B37" s="56" t="s">
        <v>10</v>
      </c>
      <c r="C37" s="56"/>
      <c r="D37" s="56"/>
      <c r="E37" s="56"/>
      <c r="F37" s="56"/>
      <c r="G37" s="56"/>
      <c r="H37" s="56"/>
    </row>
    <row r="38" spans="2:8" ht="83.25" customHeight="1" x14ac:dyDescent="0.25">
      <c r="B38" s="26"/>
      <c r="C38" s="68"/>
      <c r="D38" s="68"/>
      <c r="E38" s="68"/>
      <c r="F38" s="68"/>
      <c r="G38" s="68"/>
      <c r="H38" s="27"/>
    </row>
    <row r="39" spans="2:8" x14ac:dyDescent="0.25">
      <c r="B39" s="69" t="s">
        <v>3</v>
      </c>
      <c r="C39" s="69"/>
      <c r="D39" s="69"/>
      <c r="E39" s="69"/>
      <c r="F39" s="69"/>
      <c r="G39" s="69"/>
      <c r="H39" s="69"/>
    </row>
    <row r="40" spans="2:8" ht="48" customHeight="1" x14ac:dyDescent="0.25">
      <c r="B40" s="70" t="s">
        <v>4</v>
      </c>
      <c r="C40" s="71"/>
      <c r="D40" s="72"/>
      <c r="E40" s="70" t="s">
        <v>5</v>
      </c>
      <c r="F40" s="71"/>
      <c r="G40" s="71"/>
      <c r="H40" s="72"/>
    </row>
    <row r="41" spans="2:8" ht="3" customHeight="1" x14ac:dyDescent="0.25">
      <c r="B41" s="60"/>
      <c r="C41" s="61"/>
      <c r="D41" s="62"/>
      <c r="E41" s="60"/>
      <c r="F41" s="61"/>
      <c r="G41" s="61"/>
      <c r="H41" s="62"/>
    </row>
  </sheetData>
  <mergeCells count="53">
    <mergeCell ref="C24:D24"/>
    <mergeCell ref="C26:D26"/>
    <mergeCell ref="C28:G28"/>
    <mergeCell ref="C29:D29"/>
    <mergeCell ref="B41:D41"/>
    <mergeCell ref="E41:H41"/>
    <mergeCell ref="C32:G32"/>
    <mergeCell ref="B34:G34"/>
    <mergeCell ref="B35:H35"/>
    <mergeCell ref="B36:H36"/>
    <mergeCell ref="B37:H37"/>
    <mergeCell ref="B38:H38"/>
    <mergeCell ref="B39:H39"/>
    <mergeCell ref="B40:D40"/>
    <mergeCell ref="E40:H40"/>
    <mergeCell ref="C33:D33"/>
    <mergeCell ref="C18:G18"/>
    <mergeCell ref="B19:H19"/>
    <mergeCell ref="C20:D20"/>
    <mergeCell ref="B21:H21"/>
    <mergeCell ref="C23:D23"/>
    <mergeCell ref="B12:C12"/>
    <mergeCell ref="D12:H12"/>
    <mergeCell ref="B13:C13"/>
    <mergeCell ref="D13:H13"/>
    <mergeCell ref="C31:D31"/>
    <mergeCell ref="C25:G25"/>
    <mergeCell ref="C27:D27"/>
    <mergeCell ref="C22:G22"/>
    <mergeCell ref="B14:C14"/>
    <mergeCell ref="D14:F14"/>
    <mergeCell ref="B15:C15"/>
    <mergeCell ref="F15:H15"/>
    <mergeCell ref="B16:C16"/>
    <mergeCell ref="E16:F16"/>
    <mergeCell ref="G16:H16"/>
    <mergeCell ref="B17:H17"/>
    <mergeCell ref="C30:D30"/>
    <mergeCell ref="B2:H2"/>
    <mergeCell ref="B3:H3"/>
    <mergeCell ref="B4:H4"/>
    <mergeCell ref="B5:H5"/>
    <mergeCell ref="B6:C6"/>
    <mergeCell ref="D6:H6"/>
    <mergeCell ref="B7:C7"/>
    <mergeCell ref="D7:H7"/>
    <mergeCell ref="B8:C8"/>
    <mergeCell ref="D8:F8"/>
    <mergeCell ref="B9:C9"/>
    <mergeCell ref="E9:F9"/>
    <mergeCell ref="G9:H9"/>
    <mergeCell ref="B10:H10"/>
    <mergeCell ref="B11:H11"/>
  </mergeCells>
  <phoneticPr fontId="8" type="noConversion"/>
  <printOptions horizontalCentered="1" verticalCentered="1"/>
  <pageMargins left="0" right="0" top="0" bottom="0" header="0.31496062992125984" footer="0.31496062992125984"/>
  <pageSetup paperSize="9" orientation="portrait" r:id="rId1"/>
  <headerFooter>
    <oddFooter>&amp;C&amp;1#&amp;"Calibri"&amp;10&amp;K000000Pública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2" ma:contentTypeDescription="Crie um novo documento." ma:contentTypeScope="" ma:versionID="4c9c5ee8aebef0cb2da122e2cc918f1b">
  <xsd:schema xmlns:xsd="http://www.w3.org/2001/XMLSchema" xmlns:xs="http://www.w3.org/2001/XMLSchema" xmlns:p="http://schemas.microsoft.com/office/2006/metadata/properties" xmlns:ns2="280925c6-bda8-43c6-bf7b-f75a85c7357f" targetNamespace="http://schemas.microsoft.com/office/2006/metadata/properties" ma:root="true" ma:fieldsID="72f3fbfe8334249e4a9b42c85a74954a" ns2:_="">
    <xsd:import namespace="280925c6-bda8-43c6-bf7b-f75a85c735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94060A-3689-452C-BF1A-05893DE12731}"/>
</file>

<file path=customXml/itemProps2.xml><?xml version="1.0" encoding="utf-8"?>
<ds:datastoreItem xmlns:ds="http://schemas.openxmlformats.org/officeDocument/2006/customXml" ds:itemID="{365ED24B-F14B-44E6-A1A8-0028FEC182C0}"/>
</file>

<file path=customXml/itemProps3.xml><?xml version="1.0" encoding="utf-8"?>
<ds:datastoreItem xmlns:ds="http://schemas.openxmlformats.org/officeDocument/2006/customXml" ds:itemID="{304B4937-2803-47FD-8A84-36C1059CB6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Pires Vandermurem</dc:creator>
  <cp:lastModifiedBy>Jose Eduardo  Godoi Alves</cp:lastModifiedBy>
  <cp:lastPrinted>2021-10-18T21:02:28Z</cp:lastPrinted>
  <dcterms:created xsi:type="dcterms:W3CDTF">2015-06-05T18:19:34Z</dcterms:created>
  <dcterms:modified xsi:type="dcterms:W3CDTF">2022-05-05T14:05:59Z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2022-01-04T22:01:20Z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14fd01b2-7c0e-4fd4-882c-e71fc4770f8e</vt:lpwstr>
  </property>
  <property fmtid="{D5CDD505-2E9C-101B-9397-08002B2CF9AE}" pid="8" name="MSIP_Label_22deaceb-9851-4663-bccf-596767454be3_ContentBits">
    <vt:lpwstr>2</vt:lpwstr>
  </property>
  <property fmtid="{D5CDD505-2E9C-101B-9397-08002B2CF9AE}" pid="9" name="ContentTypeId">
    <vt:lpwstr>0x010100FA204A2A7C426041919371469135BFB3</vt:lpwstr>
  </property>
</Properties>
</file>