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etrobrasdistribuidora-my.sharepoint.com/personal/delio_vibraenergia_com_br/Documents/Délio/COMPRAS/ES GÁS/ES GÁS Operacional/500 - Licitação/Outubro - 2021/5000402021 - Medidores de GN tipo diafragma/Publicados/"/>
    </mc:Choice>
  </mc:AlternateContent>
  <xr:revisionPtr revIDLastSave="0" documentId="8_{DB74E660-6EC4-4E51-9D3A-F2DE524A30AA}" xr6:coauthVersionLast="46" xr6:coauthVersionMax="46" xr10:uidLastSave="{00000000-0000-0000-0000-000000000000}"/>
  <bookViews>
    <workbookView xWindow="-108" yWindow="-108" windowWidth="23256" windowHeight="14016" activeTab="3" xr2:uid="{00000000-000D-0000-FFFF-FFFF00000000}"/>
  </bookViews>
  <sheets>
    <sheet name="Lote 1 Ampla" sheetId="12" r:id="rId1"/>
    <sheet name="Lote2 ME e EPP" sheetId="16" r:id="rId2"/>
    <sheet name="Lote 3 Ampla" sheetId="17" r:id="rId3"/>
    <sheet name="Lote 4 ME e EPP" sheetId="18" r:id="rId4"/>
    <sheet name="Tabelas email - Total" sheetId="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8" l="1"/>
  <c r="G9" i="18"/>
  <c r="G8" i="18"/>
  <c r="G10" i="17"/>
  <c r="G9" i="17"/>
  <c r="G8" i="17"/>
  <c r="G8" i="16"/>
  <c r="G11" i="18" l="1"/>
  <c r="G11" i="17"/>
  <c r="G9" i="16"/>
  <c r="G10" i="16" s="1"/>
  <c r="G8" i="12"/>
  <c r="G9" i="12"/>
  <c r="G10" i="12" l="1"/>
  <c r="F7" i="2"/>
  <c r="F6" i="2"/>
  <c r="F5" i="2"/>
  <c r="E14" i="2"/>
  <c r="F13" i="2" s="1"/>
  <c r="F4" i="2"/>
  <c r="F12" i="2" l="1"/>
</calcChain>
</file>

<file path=xl/sharedStrings.xml><?xml version="1.0" encoding="utf-8"?>
<sst xmlns="http://schemas.openxmlformats.org/spreadsheetml/2006/main" count="70" uniqueCount="30">
  <si>
    <t>ITENS</t>
  </si>
  <si>
    <t>TEXTO BREVE</t>
  </si>
  <si>
    <t>QTD</t>
  </si>
  <si>
    <t>und. Medida</t>
  </si>
  <si>
    <t>Preço total</t>
  </si>
  <si>
    <t>Preço unit.</t>
  </si>
  <si>
    <t>PROPOSTA INICIAL</t>
  </si>
  <si>
    <t>CLASSIFICAÇÃO</t>
  </si>
  <si>
    <t>FORNECEDOR</t>
  </si>
  <si>
    <t>PROPOSTA INICIAL (R$)</t>
  </si>
  <si>
    <t>REFERENCIAL DE PREÇOS</t>
  </si>
  <si>
    <t>1ª</t>
  </si>
  <si>
    <t>2ª</t>
  </si>
  <si>
    <t>3ª</t>
  </si>
  <si>
    <t>4ª</t>
  </si>
  <si>
    <t>REFERENCIAL DE PREÇO*</t>
  </si>
  <si>
    <t>PROPOSTA FINAL</t>
  </si>
  <si>
    <t>PROPOSTA FINAL (R$)</t>
  </si>
  <si>
    <t>UN</t>
  </si>
  <si>
    <t>MEDIDOR VOL G1 GN DIAFR. G EXT. BSP 3/4"</t>
  </si>
  <si>
    <t>MEDIDOR VOL G1,6 GN DIAFR. 3/4"BSP HZ</t>
  </si>
  <si>
    <t>MEDIDOR VOL G2.5 GN DIAFR. 1.1/4"(E/S) H</t>
  </si>
  <si>
    <t>MEDIDOR VOL G4.0 GN DIAFR. 1.1/4"BSP HZ</t>
  </si>
  <si>
    <t>MEDIDOR VOL G6.0 GN DIAFR. 1.1/4"BSP HZ</t>
  </si>
  <si>
    <t>MENOR PREÇO</t>
  </si>
  <si>
    <t>DESCRIÇÃO</t>
  </si>
  <si>
    <t>PLANILHA DE PREÇOS UNITÁRIOS - LOTE 1</t>
  </si>
  <si>
    <t>PLANILHA DE PREÇOS UNITÁRIOS - LOTE 2</t>
  </si>
  <si>
    <t>PLANILHA DE PREÇOS UNITÁRIOS - LOTE 3</t>
  </si>
  <si>
    <t>PLANILHA DE PREÇOS UNITÁRIOS - LOTE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</si>
</sst>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4" fontId="2" fillId="2" borderId="1" applyNumberFormat="0" applyProtection="0">
      <alignment horizontal="left" vertical="center" indent="1"/>
    </xf>
    <xf numFmtId="164" fontId="1" fillId="0" borderId="0" applyFont="0" applyFill="0" applyBorder="0" applyAlignment="0" applyProtection="0"/>
  </cellStyleXfs>
  <cellXfs count="45">
    <xf numFmtId="0" fontId="0" fillId="0" borderId="0" xfId="0"/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/>
    <xf numFmtId="10" fontId="3" fillId="0" borderId="6" xfId="4" applyNumberFormat="1" applyFont="1" applyFill="1" applyBorder="1"/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/>
    <xf numFmtId="165" fontId="1" fillId="0" borderId="0" xfId="0" applyNumberFormat="1" applyFont="1" applyFill="1" applyBorder="1"/>
    <xf numFmtId="0" fontId="3" fillId="3" borderId="7" xfId="0" applyFont="1" applyFill="1" applyBorder="1" applyAlignment="1"/>
    <xf numFmtId="0" fontId="3" fillId="3" borderId="8" xfId="0" applyFont="1" applyFill="1" applyBorder="1" applyAlignment="1"/>
    <xf numFmtId="44" fontId="3" fillId="3" borderId="8" xfId="0" applyNumberFormat="1" applyFont="1" applyFill="1" applyBorder="1" applyAlignment="1"/>
    <xf numFmtId="0" fontId="3" fillId="3" borderId="9" xfId="0" applyFont="1" applyFill="1" applyBorder="1" applyAlignment="1"/>
    <xf numFmtId="0" fontId="0" fillId="0" borderId="0" xfId="0" applyAlignment="1">
      <alignment wrapText="1"/>
    </xf>
    <xf numFmtId="0" fontId="5" fillId="4" borderId="11" xfId="0" applyFont="1" applyFill="1" applyBorder="1" applyAlignment="1">
      <alignment horizontal="center" vertical="center" wrapText="1"/>
    </xf>
    <xf numFmtId="10" fontId="4" fillId="0" borderId="0" xfId="4" applyNumberFormat="1" applyFont="1"/>
    <xf numFmtId="0" fontId="0" fillId="6" borderId="12" xfId="0" applyFont="1" applyFill="1" applyBorder="1" applyAlignment="1">
      <alignment horizontal="center" vertical="center"/>
    </xf>
    <xf numFmtId="0" fontId="0" fillId="0" borderId="0" xfId="0" applyFont="1"/>
    <xf numFmtId="14" fontId="0" fillId="6" borderId="12" xfId="0" applyNumberFormat="1" applyFont="1" applyFill="1" applyBorder="1" applyAlignment="1" applyProtection="1">
      <alignment vertical="center"/>
      <protection hidden="1"/>
    </xf>
    <xf numFmtId="1" fontId="0" fillId="6" borderId="12" xfId="0" applyNumberFormat="1" applyFont="1" applyFill="1" applyBorder="1" applyAlignment="1" applyProtection="1">
      <alignment horizontal="center" vertical="center"/>
      <protection hidden="1"/>
    </xf>
    <xf numFmtId="14" fontId="0" fillId="6" borderId="12" xfId="0" applyNumberFormat="1" applyFont="1" applyFill="1" applyBorder="1" applyAlignment="1" applyProtection="1">
      <alignment horizontal="center" vertical="center" wrapText="1"/>
      <protection hidden="1"/>
    </xf>
    <xf numFmtId="14" fontId="0" fillId="6" borderId="13" xfId="0" applyNumberFormat="1" applyFont="1" applyFill="1" applyBorder="1" applyAlignment="1" applyProtection="1">
      <alignment vertical="center" wrapText="1"/>
      <protection hidden="1"/>
    </xf>
    <xf numFmtId="1" fontId="0" fillId="6" borderId="13" xfId="0" applyNumberFormat="1" applyFont="1" applyFill="1" applyBorder="1" applyAlignment="1" applyProtection="1">
      <alignment horizontal="center" vertical="center" wrapText="1"/>
      <protection hidden="1"/>
    </xf>
    <xf numFmtId="14" fontId="0" fillId="6" borderId="13" xfId="0" applyNumberFormat="1" applyFont="1" applyFill="1" applyBorder="1" applyAlignment="1" applyProtection="1">
      <alignment horizontal="center" vertical="center" wrapText="1"/>
      <protection hidden="1"/>
    </xf>
    <xf numFmtId="0" fontId="5" fillId="4" borderId="10" xfId="0" applyFont="1" applyFill="1" applyBorder="1" applyAlignment="1">
      <alignment horizontal="center" vertical="center" wrapText="1"/>
    </xf>
    <xf numFmtId="0" fontId="7" fillId="0" borderId="0" xfId="0" applyFont="1"/>
    <xf numFmtId="1" fontId="0" fillId="0" borderId="0" xfId="0" applyNumberFormat="1"/>
    <xf numFmtId="166" fontId="7" fillId="0" borderId="12" xfId="0" applyNumberFormat="1" applyFont="1" applyBorder="1"/>
    <xf numFmtId="166" fontId="6" fillId="6" borderId="12" xfId="0" applyNumberFormat="1" applyFont="1" applyFill="1" applyBorder="1" applyAlignment="1">
      <alignment vertical="center" wrapText="1"/>
    </xf>
    <xf numFmtId="166" fontId="8" fillId="5" borderId="12" xfId="0" applyNumberFormat="1" applyFont="1" applyFill="1" applyBorder="1" applyAlignment="1">
      <alignment vertical="center" wrapText="1"/>
    </xf>
    <xf numFmtId="166" fontId="8" fillId="6" borderId="12" xfId="0" applyNumberFormat="1" applyFont="1" applyFill="1" applyBorder="1" applyAlignment="1">
      <alignment vertical="center" wrapText="1"/>
    </xf>
    <xf numFmtId="0" fontId="0" fillId="6" borderId="0" xfId="0" applyFont="1" applyFill="1"/>
    <xf numFmtId="166" fontId="7" fillId="6" borderId="12" xfId="0" applyNumberFormat="1" applyFont="1" applyFill="1" applyBorder="1"/>
    <xf numFmtId="0" fontId="5" fillId="4" borderId="19" xfId="0" applyFont="1" applyFill="1" applyBorder="1" applyAlignment="1">
      <alignment horizontal="center"/>
    </xf>
    <xf numFmtId="0" fontId="5" fillId="4" borderId="20" xfId="0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17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center" vertical="center"/>
    </xf>
  </cellXfs>
  <cellStyles count="7">
    <cellStyle name="Moeda 2" xfId="1" xr:uid="{00000000-0005-0000-0000-000000000000}"/>
    <cellStyle name="Moeda 3" xfId="2" xr:uid="{00000000-0005-0000-0000-000001000000}"/>
    <cellStyle name="Normal" xfId="0" builtinId="0"/>
    <cellStyle name="Normal 2" xfId="3" xr:uid="{00000000-0005-0000-0000-000003000000}"/>
    <cellStyle name="Porcentagem" xfId="4" builtinId="5"/>
    <cellStyle name="SAPBEXstdItem" xfId="5" xr:uid="{00000000-0005-0000-0000-000005000000}"/>
    <cellStyle name="Separador de milhares 2" xfId="6" xr:uid="{00000000-0005-0000-0000-000006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57150</xdr:rowOff>
    </xdr:from>
    <xdr:to>
      <xdr:col>2</xdr:col>
      <xdr:colOff>381000</xdr:colOff>
      <xdr:row>2</xdr:row>
      <xdr:rowOff>73025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A2D2211F-069D-476C-BF18-C27EB475D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7150"/>
          <a:ext cx="910590" cy="38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57150</xdr:rowOff>
    </xdr:from>
    <xdr:to>
      <xdr:col>2</xdr:col>
      <xdr:colOff>381000</xdr:colOff>
      <xdr:row>2</xdr:row>
      <xdr:rowOff>73025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32F5CC78-3A8A-40BB-B4B3-15D6B031E3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7150"/>
          <a:ext cx="910590" cy="38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57150</xdr:rowOff>
    </xdr:from>
    <xdr:to>
      <xdr:col>2</xdr:col>
      <xdr:colOff>381000</xdr:colOff>
      <xdr:row>2</xdr:row>
      <xdr:rowOff>73025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6A427011-185F-43D5-82A4-7DBE648D6E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7150"/>
          <a:ext cx="910590" cy="38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57150</xdr:rowOff>
    </xdr:from>
    <xdr:to>
      <xdr:col>2</xdr:col>
      <xdr:colOff>381000</xdr:colOff>
      <xdr:row>2</xdr:row>
      <xdr:rowOff>73025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E001CDEE-C5D4-4678-B4D7-27AE0B9760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" y="57150"/>
          <a:ext cx="910590" cy="3816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E5071-392E-4AB2-A049-E21708F52133}">
  <sheetPr>
    <pageSetUpPr fitToPage="1"/>
  </sheetPr>
  <dimension ref="B3:J13"/>
  <sheetViews>
    <sheetView showGridLines="0" zoomScale="80" zoomScaleNormal="80" zoomScaleSheetLayoutView="77" workbookViewId="0">
      <pane ySplit="7" topLeftCell="A8" activePane="bottomLeft" state="frozen"/>
      <selection activeCell="E1" sqref="E1"/>
      <selection pane="bottomLeft" activeCell="G8" sqref="G8:G9"/>
    </sheetView>
  </sheetViews>
  <sheetFormatPr defaultRowHeight="14.4" x14ac:dyDescent="0.3"/>
  <cols>
    <col min="1" max="1" width="2.5546875" customWidth="1"/>
    <col min="2" max="2" width="9.109375" customWidth="1"/>
    <col min="3" max="3" width="38.88671875" customWidth="1"/>
    <col min="4" max="4" width="9.5546875" customWidth="1"/>
    <col min="5" max="5" width="9.33203125" customWidth="1"/>
    <col min="6" max="6" width="16.109375" customWidth="1"/>
    <col min="7" max="7" width="16.21875" customWidth="1"/>
  </cols>
  <sheetData>
    <row r="3" spans="2:10" ht="15" thickBot="1" x14ac:dyDescent="0.35"/>
    <row r="4" spans="2:10" x14ac:dyDescent="0.3">
      <c r="B4" s="35" t="s">
        <v>26</v>
      </c>
      <c r="C4" s="36"/>
      <c r="D4" s="36"/>
      <c r="E4" s="36"/>
      <c r="F4" s="36"/>
      <c r="G4" s="37"/>
    </row>
    <row r="5" spans="2:10" x14ac:dyDescent="0.3">
      <c r="B5" s="38" t="s">
        <v>0</v>
      </c>
      <c r="C5" s="39" t="s">
        <v>25</v>
      </c>
      <c r="D5" s="39" t="s">
        <v>2</v>
      </c>
      <c r="E5" s="40" t="s">
        <v>3</v>
      </c>
      <c r="F5" s="41" t="s">
        <v>24</v>
      </c>
      <c r="G5" s="42"/>
    </row>
    <row r="6" spans="2:10" ht="28.5" customHeight="1" x14ac:dyDescent="0.3">
      <c r="B6" s="38"/>
      <c r="C6" s="39"/>
      <c r="D6" s="39"/>
      <c r="E6" s="40"/>
      <c r="F6" s="43"/>
      <c r="G6" s="44"/>
    </row>
    <row r="7" spans="2:10" x14ac:dyDescent="0.3">
      <c r="B7" s="38"/>
      <c r="C7" s="39"/>
      <c r="D7" s="39"/>
      <c r="E7" s="40"/>
      <c r="F7" s="26" t="s">
        <v>5</v>
      </c>
      <c r="G7" s="16" t="s">
        <v>4</v>
      </c>
    </row>
    <row r="8" spans="2:10" x14ac:dyDescent="0.3">
      <c r="B8" s="18">
        <v>1</v>
      </c>
      <c r="C8" s="20" t="s">
        <v>19</v>
      </c>
      <c r="D8" s="21">
        <v>1249</v>
      </c>
      <c r="E8" s="22" t="s">
        <v>18</v>
      </c>
      <c r="F8" s="30"/>
      <c r="G8" s="32">
        <f>F8*D8</f>
        <v>0</v>
      </c>
      <c r="I8" s="15"/>
      <c r="J8" s="17"/>
    </row>
    <row r="9" spans="2:10" x14ac:dyDescent="0.3">
      <c r="B9" s="18">
        <v>2</v>
      </c>
      <c r="C9" s="23" t="s">
        <v>20</v>
      </c>
      <c r="D9" s="24">
        <v>79</v>
      </c>
      <c r="E9" s="25" t="s">
        <v>18</v>
      </c>
      <c r="F9" s="30"/>
      <c r="G9" s="32">
        <f>F9*D9</f>
        <v>0</v>
      </c>
      <c r="I9" s="15"/>
      <c r="J9" s="17"/>
    </row>
    <row r="10" spans="2:10" x14ac:dyDescent="0.3">
      <c r="B10" s="19"/>
      <c r="C10" s="19"/>
      <c r="D10" s="19"/>
      <c r="E10" s="19"/>
      <c r="F10" s="19"/>
      <c r="G10" s="29">
        <f>SUM(G8:G9)</f>
        <v>0</v>
      </c>
    </row>
    <row r="12" spans="2:10" x14ac:dyDescent="0.3">
      <c r="B12" s="27"/>
    </row>
    <row r="13" spans="2:10" x14ac:dyDescent="0.3">
      <c r="B13" s="27"/>
    </row>
  </sheetData>
  <mergeCells count="6">
    <mergeCell ref="B4:G4"/>
    <mergeCell ref="B5:B7"/>
    <mergeCell ref="C5:C7"/>
    <mergeCell ref="D5:D7"/>
    <mergeCell ref="E5:E7"/>
    <mergeCell ref="F5:G6"/>
  </mergeCells>
  <conditionalFormatting sqref="D9">
    <cfRule type="cellIs" dxfId="9" priority="2" stopIfTrue="1" operator="equal">
      <formula>"Imediata"</formula>
    </cfRule>
  </conditionalFormatting>
  <conditionalFormatting sqref="D8">
    <cfRule type="cellIs" dxfId="8" priority="1" stopIfTrue="1" operator="equal">
      <formula>"Imediata"</formula>
    </cfRule>
  </conditionalFormatting>
  <pageMargins left="0.51181102362204722" right="0.51181102362204722" top="0.78740157480314965" bottom="0.78740157480314965" header="0.31496062992125984" footer="0.31496062992125984"/>
  <pageSetup paperSize="9" scale="48" fitToHeight="0" orientation="landscape" horizontalDpi="1200" verticalDpi="1200" r:id="rId1"/>
  <headerFooter>
    <oddFooter>&amp;C&amp;1#&amp;"Calibri"&amp;10&amp;K000000NP-1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E9333-9958-4755-91D4-4F41E497297E}">
  <sheetPr>
    <pageSetUpPr fitToPage="1"/>
  </sheetPr>
  <dimension ref="B3:J13"/>
  <sheetViews>
    <sheetView showGridLines="0" zoomScale="80" zoomScaleNormal="80" zoomScaleSheetLayoutView="77" workbookViewId="0">
      <pane ySplit="7" topLeftCell="A8" activePane="bottomLeft" state="frozen"/>
      <selection activeCell="E1" sqref="E1"/>
      <selection pane="bottomLeft" activeCell="B4" sqref="B4:G4"/>
    </sheetView>
  </sheetViews>
  <sheetFormatPr defaultRowHeight="14.4" x14ac:dyDescent="0.3"/>
  <cols>
    <col min="1" max="1" width="2.5546875" customWidth="1"/>
    <col min="2" max="2" width="9.109375" customWidth="1"/>
    <col min="3" max="3" width="38.88671875" customWidth="1"/>
    <col min="4" max="4" width="9.5546875" customWidth="1"/>
    <col min="5" max="5" width="9.33203125" customWidth="1"/>
    <col min="6" max="6" width="16.109375" customWidth="1"/>
    <col min="7" max="7" width="16.21875" customWidth="1"/>
  </cols>
  <sheetData>
    <row r="3" spans="2:10" ht="15" thickBot="1" x14ac:dyDescent="0.35"/>
    <row r="4" spans="2:10" x14ac:dyDescent="0.3">
      <c r="B4" s="35" t="s">
        <v>27</v>
      </c>
      <c r="C4" s="36"/>
      <c r="D4" s="36"/>
      <c r="E4" s="36"/>
      <c r="F4" s="36"/>
      <c r="G4" s="37"/>
    </row>
    <row r="5" spans="2:10" x14ac:dyDescent="0.3">
      <c r="B5" s="38" t="s">
        <v>0</v>
      </c>
      <c r="C5" s="39" t="s">
        <v>1</v>
      </c>
      <c r="D5" s="39" t="s">
        <v>2</v>
      </c>
      <c r="E5" s="40" t="s">
        <v>3</v>
      </c>
      <c r="F5" s="41" t="s">
        <v>24</v>
      </c>
      <c r="G5" s="42"/>
    </row>
    <row r="6" spans="2:10" ht="28.5" customHeight="1" x14ac:dyDescent="0.3">
      <c r="B6" s="38"/>
      <c r="C6" s="39"/>
      <c r="D6" s="39"/>
      <c r="E6" s="40"/>
      <c r="F6" s="43"/>
      <c r="G6" s="44"/>
    </row>
    <row r="7" spans="2:10" x14ac:dyDescent="0.3">
      <c r="B7" s="38"/>
      <c r="C7" s="39"/>
      <c r="D7" s="39"/>
      <c r="E7" s="40"/>
      <c r="F7" s="26" t="s">
        <v>5</v>
      </c>
      <c r="G7" s="16" t="s">
        <v>4</v>
      </c>
    </row>
    <row r="8" spans="2:10" x14ac:dyDescent="0.3">
      <c r="B8" s="18">
        <v>1</v>
      </c>
      <c r="C8" s="20" t="s">
        <v>19</v>
      </c>
      <c r="D8" s="21">
        <v>417</v>
      </c>
      <c r="E8" s="22" t="s">
        <v>18</v>
      </c>
      <c r="F8" s="31"/>
      <c r="G8" s="31">
        <f>F8*D8</f>
        <v>0</v>
      </c>
      <c r="I8" s="15"/>
      <c r="J8" s="17"/>
    </row>
    <row r="9" spans="2:10" x14ac:dyDescent="0.3">
      <c r="B9" s="18">
        <v>2</v>
      </c>
      <c r="C9" s="23" t="s">
        <v>20</v>
      </c>
      <c r="D9" s="24">
        <v>27</v>
      </c>
      <c r="E9" s="25" t="s">
        <v>18</v>
      </c>
      <c r="F9" s="31"/>
      <c r="G9" s="31">
        <f>F9*D9</f>
        <v>0</v>
      </c>
      <c r="I9" s="15"/>
      <c r="J9" s="17"/>
    </row>
    <row r="10" spans="2:10" x14ac:dyDescent="0.3">
      <c r="B10" s="19"/>
      <c r="C10" s="19"/>
      <c r="D10" s="19"/>
      <c r="E10" s="19"/>
      <c r="F10" s="19"/>
      <c r="G10" s="29">
        <f>SUM(G8:G9)</f>
        <v>0</v>
      </c>
    </row>
    <row r="12" spans="2:10" x14ac:dyDescent="0.3">
      <c r="B12" s="27"/>
    </row>
    <row r="13" spans="2:10" x14ac:dyDescent="0.3">
      <c r="B13" s="27"/>
    </row>
  </sheetData>
  <mergeCells count="6">
    <mergeCell ref="B4:G4"/>
    <mergeCell ref="B5:B7"/>
    <mergeCell ref="C5:C7"/>
    <mergeCell ref="D5:D7"/>
    <mergeCell ref="E5:E7"/>
    <mergeCell ref="F5:G6"/>
  </mergeCells>
  <conditionalFormatting sqref="D9">
    <cfRule type="cellIs" dxfId="7" priority="2" stopIfTrue="1" operator="equal">
      <formula>"Imediata"</formula>
    </cfRule>
  </conditionalFormatting>
  <conditionalFormatting sqref="D8">
    <cfRule type="cellIs" dxfId="6" priority="1" stopIfTrue="1" operator="equal">
      <formula>"Imediata"</formula>
    </cfRule>
  </conditionalFormatting>
  <pageMargins left="0.51181102362204722" right="0.51181102362204722" top="0.78740157480314965" bottom="0.78740157480314965" header="0.31496062992125984" footer="0.31496062992125984"/>
  <pageSetup paperSize="9" scale="48" fitToHeight="0" orientation="landscape" horizontalDpi="1200" verticalDpi="1200" r:id="rId1"/>
  <headerFooter>
    <oddFooter>&amp;C&amp;1#&amp;"Calibri"&amp;10&amp;K000000NP-1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C0B25-ED8C-4DE2-8A9E-B4C7FC77EEE9}">
  <sheetPr>
    <pageSetUpPr fitToPage="1"/>
  </sheetPr>
  <dimension ref="B3:J25"/>
  <sheetViews>
    <sheetView showGridLines="0" zoomScale="80" zoomScaleNormal="80" zoomScaleSheetLayoutView="77" workbookViewId="0">
      <pane ySplit="7" topLeftCell="A8" activePane="bottomLeft" state="frozen"/>
      <selection activeCell="E1" sqref="E1"/>
      <selection pane="bottomLeft" activeCell="B4" sqref="B4:G4"/>
    </sheetView>
  </sheetViews>
  <sheetFormatPr defaultRowHeight="14.4" x14ac:dyDescent="0.3"/>
  <cols>
    <col min="1" max="1" width="2.5546875" customWidth="1"/>
    <col min="2" max="2" width="9.109375" customWidth="1"/>
    <col min="3" max="3" width="38.88671875" customWidth="1"/>
    <col min="4" max="4" width="9.5546875" customWidth="1"/>
    <col min="5" max="5" width="9.33203125" customWidth="1"/>
    <col min="6" max="6" width="16.109375" customWidth="1"/>
    <col min="7" max="7" width="16.21875" customWidth="1"/>
  </cols>
  <sheetData>
    <row r="3" spans="2:10" ht="15" thickBot="1" x14ac:dyDescent="0.35"/>
    <row r="4" spans="2:10" x14ac:dyDescent="0.3">
      <c r="B4" s="35" t="s">
        <v>28</v>
      </c>
      <c r="C4" s="36"/>
      <c r="D4" s="36"/>
      <c r="E4" s="36"/>
      <c r="F4" s="36"/>
      <c r="G4" s="37"/>
    </row>
    <row r="5" spans="2:10" x14ac:dyDescent="0.3">
      <c r="B5" s="38" t="s">
        <v>0</v>
      </c>
      <c r="C5" s="39" t="s">
        <v>1</v>
      </c>
      <c r="D5" s="39" t="s">
        <v>2</v>
      </c>
      <c r="E5" s="40" t="s">
        <v>3</v>
      </c>
      <c r="F5" s="41" t="s">
        <v>24</v>
      </c>
      <c r="G5" s="42"/>
    </row>
    <row r="6" spans="2:10" ht="28.5" customHeight="1" x14ac:dyDescent="0.3">
      <c r="B6" s="38"/>
      <c r="C6" s="39"/>
      <c r="D6" s="39"/>
      <c r="E6" s="40"/>
      <c r="F6" s="43"/>
      <c r="G6" s="44"/>
    </row>
    <row r="7" spans="2:10" x14ac:dyDescent="0.3">
      <c r="B7" s="38"/>
      <c r="C7" s="39"/>
      <c r="D7" s="39"/>
      <c r="E7" s="40"/>
      <c r="F7" s="26" t="s">
        <v>5</v>
      </c>
      <c r="G7" s="16" t="s">
        <v>4</v>
      </c>
    </row>
    <row r="8" spans="2:10" x14ac:dyDescent="0.3">
      <c r="B8" s="18">
        <v>1</v>
      </c>
      <c r="C8" s="23" t="s">
        <v>21</v>
      </c>
      <c r="D8" s="24">
        <v>98</v>
      </c>
      <c r="E8" s="25" t="s">
        <v>18</v>
      </c>
      <c r="F8" s="30"/>
      <c r="G8" s="32">
        <f>F8*D8</f>
        <v>0</v>
      </c>
      <c r="I8" s="15"/>
      <c r="J8" s="17"/>
    </row>
    <row r="9" spans="2:10" x14ac:dyDescent="0.3">
      <c r="B9" s="18">
        <v>2</v>
      </c>
      <c r="C9" s="20" t="s">
        <v>22</v>
      </c>
      <c r="D9" s="21">
        <v>588</v>
      </c>
      <c r="E9" s="22" t="s">
        <v>18</v>
      </c>
      <c r="F9" s="30"/>
      <c r="G9" s="32">
        <f>F9*D9</f>
        <v>0</v>
      </c>
      <c r="I9" s="15"/>
      <c r="J9" s="17"/>
    </row>
    <row r="10" spans="2:10" x14ac:dyDescent="0.3">
      <c r="B10" s="18">
        <v>3</v>
      </c>
      <c r="C10" s="23" t="s">
        <v>23</v>
      </c>
      <c r="D10" s="24">
        <v>485</v>
      </c>
      <c r="E10" s="25" t="s">
        <v>18</v>
      </c>
      <c r="F10" s="30"/>
      <c r="G10" s="32">
        <f>F10*D10</f>
        <v>0</v>
      </c>
      <c r="I10" s="15"/>
      <c r="J10" s="17"/>
    </row>
    <row r="11" spans="2:10" x14ac:dyDescent="0.3">
      <c r="B11" s="19"/>
      <c r="C11" s="19"/>
      <c r="D11" s="19"/>
      <c r="E11" s="19"/>
      <c r="F11" s="33"/>
      <c r="G11" s="34">
        <f>SUM(G8:G10)</f>
        <v>0</v>
      </c>
    </row>
    <row r="13" spans="2:10" x14ac:dyDescent="0.3">
      <c r="B13" s="27"/>
    </row>
    <row r="14" spans="2:10" x14ac:dyDescent="0.3">
      <c r="B14" s="27"/>
    </row>
    <row r="23" spans="5:5" x14ac:dyDescent="0.3">
      <c r="E23" s="28"/>
    </row>
    <row r="24" spans="5:5" x14ac:dyDescent="0.3">
      <c r="E24" s="28"/>
    </row>
    <row r="25" spans="5:5" x14ac:dyDescent="0.3">
      <c r="E25" s="28"/>
    </row>
  </sheetData>
  <mergeCells count="6">
    <mergeCell ref="B4:G4"/>
    <mergeCell ref="B5:B7"/>
    <mergeCell ref="C5:C7"/>
    <mergeCell ref="D5:D7"/>
    <mergeCell ref="E5:E7"/>
    <mergeCell ref="F5:G6"/>
  </mergeCells>
  <conditionalFormatting sqref="D10 D8">
    <cfRule type="cellIs" dxfId="5" priority="2" stopIfTrue="1" operator="equal">
      <formula>"Imediata"</formula>
    </cfRule>
  </conditionalFormatting>
  <conditionalFormatting sqref="D9">
    <cfRule type="cellIs" dxfId="4" priority="1" stopIfTrue="1" operator="equal">
      <formula>"Imediata"</formula>
    </cfRule>
  </conditionalFormatting>
  <pageMargins left="0.51181102362204722" right="0.51181102362204722" top="0.78740157480314965" bottom="0.78740157480314965" header="0.31496062992125984" footer="0.31496062992125984"/>
  <pageSetup paperSize="9" scale="48" fitToHeight="0" orientation="landscape" horizontalDpi="1200" verticalDpi="1200" r:id="rId1"/>
  <headerFooter>
    <oddFooter>&amp;C&amp;1#&amp;"Calibri"&amp;10&amp;K000000NP-1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A92AA-3F9B-4D1B-9936-5DC47D725B41}">
  <sheetPr>
    <pageSetUpPr fitToPage="1"/>
  </sheetPr>
  <dimension ref="B3:J14"/>
  <sheetViews>
    <sheetView showGridLines="0" tabSelected="1" zoomScale="80" zoomScaleNormal="80" zoomScaleSheetLayoutView="77" workbookViewId="0">
      <pane ySplit="7" topLeftCell="A8" activePane="bottomLeft" state="frozen"/>
      <selection activeCell="E1" sqref="E1"/>
      <selection pane="bottomLeft" activeCell="G16" sqref="G16"/>
    </sheetView>
  </sheetViews>
  <sheetFormatPr defaultRowHeight="14.4" x14ac:dyDescent="0.3"/>
  <cols>
    <col min="1" max="1" width="2.5546875" customWidth="1"/>
    <col min="2" max="2" width="9.109375" customWidth="1"/>
    <col min="3" max="3" width="38.88671875" customWidth="1"/>
    <col min="4" max="4" width="9.5546875" customWidth="1"/>
    <col min="5" max="5" width="9.33203125" customWidth="1"/>
    <col min="6" max="6" width="16.109375" customWidth="1"/>
    <col min="7" max="7" width="16.21875" customWidth="1"/>
  </cols>
  <sheetData>
    <row r="3" spans="2:10" ht="15" thickBot="1" x14ac:dyDescent="0.35"/>
    <row r="4" spans="2:10" x14ac:dyDescent="0.3">
      <c r="B4" s="35" t="s">
        <v>29</v>
      </c>
      <c r="C4" s="36"/>
      <c r="D4" s="36"/>
      <c r="E4" s="36"/>
      <c r="F4" s="36"/>
      <c r="G4" s="37"/>
    </row>
    <row r="5" spans="2:10" x14ac:dyDescent="0.3">
      <c r="B5" s="38" t="s">
        <v>0</v>
      </c>
      <c r="C5" s="39" t="s">
        <v>1</v>
      </c>
      <c r="D5" s="39" t="s">
        <v>2</v>
      </c>
      <c r="E5" s="40" t="s">
        <v>3</v>
      </c>
      <c r="F5" s="41" t="s">
        <v>24</v>
      </c>
      <c r="G5" s="42"/>
    </row>
    <row r="6" spans="2:10" ht="28.5" customHeight="1" x14ac:dyDescent="0.3">
      <c r="B6" s="38"/>
      <c r="C6" s="39"/>
      <c r="D6" s="39"/>
      <c r="E6" s="40"/>
      <c r="F6" s="43"/>
      <c r="G6" s="44"/>
    </row>
    <row r="7" spans="2:10" x14ac:dyDescent="0.3">
      <c r="B7" s="38"/>
      <c r="C7" s="39"/>
      <c r="D7" s="39"/>
      <c r="E7" s="40"/>
      <c r="F7" s="26" t="s">
        <v>5</v>
      </c>
      <c r="G7" s="16" t="s">
        <v>4</v>
      </c>
    </row>
    <row r="8" spans="2:10" x14ac:dyDescent="0.3">
      <c r="B8" s="18">
        <v>1</v>
      </c>
      <c r="C8" s="23" t="s">
        <v>21</v>
      </c>
      <c r="D8" s="24">
        <v>33</v>
      </c>
      <c r="E8" s="25" t="s">
        <v>18</v>
      </c>
      <c r="F8" s="32"/>
      <c r="G8" s="32">
        <f>F8*D8</f>
        <v>0</v>
      </c>
      <c r="I8" s="15"/>
      <c r="J8" s="17"/>
    </row>
    <row r="9" spans="2:10" x14ac:dyDescent="0.3">
      <c r="B9" s="18">
        <v>2</v>
      </c>
      <c r="C9" s="20" t="s">
        <v>22</v>
      </c>
      <c r="D9" s="21">
        <v>197</v>
      </c>
      <c r="E9" s="22" t="s">
        <v>18</v>
      </c>
      <c r="F9" s="32"/>
      <c r="G9" s="32">
        <f>F9*D9</f>
        <v>0</v>
      </c>
      <c r="I9" s="15"/>
      <c r="J9" s="17"/>
    </row>
    <row r="10" spans="2:10" x14ac:dyDescent="0.3">
      <c r="B10" s="18">
        <v>3</v>
      </c>
      <c r="C10" s="23" t="s">
        <v>23</v>
      </c>
      <c r="D10" s="24">
        <v>162</v>
      </c>
      <c r="E10" s="25" t="s">
        <v>18</v>
      </c>
      <c r="F10" s="32"/>
      <c r="G10" s="32">
        <f>F10*D10</f>
        <v>0</v>
      </c>
      <c r="I10" s="15"/>
      <c r="J10" s="17"/>
    </row>
    <row r="11" spans="2:10" x14ac:dyDescent="0.3">
      <c r="B11" s="19"/>
      <c r="C11" s="19"/>
      <c r="D11" s="19"/>
      <c r="E11" s="19"/>
      <c r="F11" s="19"/>
      <c r="G11" s="29">
        <f>SUM(G8:G10)</f>
        <v>0</v>
      </c>
    </row>
    <row r="13" spans="2:10" x14ac:dyDescent="0.3">
      <c r="B13" s="27"/>
    </row>
    <row r="14" spans="2:10" x14ac:dyDescent="0.3">
      <c r="B14" s="27"/>
    </row>
  </sheetData>
  <mergeCells count="6">
    <mergeCell ref="B4:G4"/>
    <mergeCell ref="B5:B7"/>
    <mergeCell ref="C5:C7"/>
    <mergeCell ref="D5:D7"/>
    <mergeCell ref="E5:E7"/>
    <mergeCell ref="F5:G6"/>
  </mergeCells>
  <conditionalFormatting sqref="D10 D8">
    <cfRule type="cellIs" dxfId="1" priority="2" stopIfTrue="1" operator="equal">
      <formula>"Imediata"</formula>
    </cfRule>
  </conditionalFormatting>
  <conditionalFormatting sqref="D9">
    <cfRule type="cellIs" dxfId="0" priority="1" stopIfTrue="1" operator="equal">
      <formula>"Imediata"</formula>
    </cfRule>
  </conditionalFormatting>
  <pageMargins left="0.51181102362204722" right="0.51181102362204722" top="0.78740157480314965" bottom="0.78740157480314965" header="0.31496062992125984" footer="0.31496062992125984"/>
  <pageSetup paperSize="9" scale="48" fitToHeight="0" orientation="landscape" horizontalDpi="1200" verticalDpi="1200" r:id="rId1"/>
  <headerFooter>
    <oddFooter>&amp;C&amp;1#&amp;"Calibri"&amp;10&amp;K000000NP-1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F14"/>
  <sheetViews>
    <sheetView showGridLines="0" workbookViewId="0">
      <selection activeCell="F4" sqref="F4"/>
    </sheetView>
  </sheetViews>
  <sheetFormatPr defaultRowHeight="14.4" x14ac:dyDescent="0.3"/>
  <cols>
    <col min="3" max="4" width="21.88671875" customWidth="1"/>
    <col min="5" max="5" width="19.33203125" customWidth="1"/>
    <col min="6" max="6" width="21.88671875" customWidth="1"/>
  </cols>
  <sheetData>
    <row r="2" spans="3:6" ht="15" thickBot="1" x14ac:dyDescent="0.35">
      <c r="C2" t="s">
        <v>6</v>
      </c>
    </row>
    <row r="3" spans="3:6" ht="26.4" x14ac:dyDescent="0.3">
      <c r="C3" s="1" t="s">
        <v>7</v>
      </c>
      <c r="D3" s="2" t="s">
        <v>8</v>
      </c>
      <c r="E3" s="2" t="s">
        <v>9</v>
      </c>
      <c r="F3" s="3" t="s">
        <v>10</v>
      </c>
    </row>
    <row r="4" spans="3:6" x14ac:dyDescent="0.3">
      <c r="C4" s="4" t="s">
        <v>11</v>
      </c>
      <c r="D4" s="5"/>
      <c r="E4" s="6"/>
      <c r="F4" s="7" t="e">
        <f>E4/$E$8-1</f>
        <v>#REF!</v>
      </c>
    </row>
    <row r="5" spans="3:6" x14ac:dyDescent="0.3">
      <c r="C5" s="8" t="s">
        <v>12</v>
      </c>
      <c r="D5" s="9"/>
      <c r="E5" s="10"/>
      <c r="F5" s="7" t="e">
        <f>E5/$E$8-1</f>
        <v>#REF!</v>
      </c>
    </row>
    <row r="6" spans="3:6" x14ac:dyDescent="0.3">
      <c r="C6" s="4" t="s">
        <v>13</v>
      </c>
      <c r="D6" s="9"/>
      <c r="E6" s="10"/>
      <c r="F6" s="7" t="e">
        <f>E6/$E$8-1</f>
        <v>#REF!</v>
      </c>
    </row>
    <row r="7" spans="3:6" x14ac:dyDescent="0.3">
      <c r="C7" s="8" t="s">
        <v>14</v>
      </c>
      <c r="D7" s="9"/>
      <c r="E7" s="10"/>
      <c r="F7" s="7" t="e">
        <f>E7/$E$8-1</f>
        <v>#REF!</v>
      </c>
    </row>
    <row r="8" spans="3:6" ht="15" thickBot="1" x14ac:dyDescent="0.35">
      <c r="C8" s="11" t="s">
        <v>15</v>
      </c>
      <c r="D8" s="12"/>
      <c r="E8" s="13" t="e">
        <v>#REF!</v>
      </c>
      <c r="F8" s="14"/>
    </row>
    <row r="10" spans="3:6" ht="15" thickBot="1" x14ac:dyDescent="0.35">
      <c r="C10" t="s">
        <v>16</v>
      </c>
    </row>
    <row r="11" spans="3:6" ht="26.4" x14ac:dyDescent="0.3">
      <c r="C11" s="1" t="s">
        <v>7</v>
      </c>
      <c r="D11" s="2" t="s">
        <v>8</v>
      </c>
      <c r="E11" s="2" t="s">
        <v>17</v>
      </c>
      <c r="F11" s="3" t="s">
        <v>10</v>
      </c>
    </row>
    <row r="12" spans="3:6" x14ac:dyDescent="0.3">
      <c r="C12" s="4" t="s">
        <v>11</v>
      </c>
      <c r="D12" s="9"/>
      <c r="E12" s="10"/>
      <c r="F12" s="7" t="e">
        <f>E12/$E$14-1</f>
        <v>#REF!</v>
      </c>
    </row>
    <row r="13" spans="3:6" x14ac:dyDescent="0.3">
      <c r="C13" s="8" t="s">
        <v>12</v>
      </c>
      <c r="D13" s="9"/>
      <c r="E13" s="10"/>
      <c r="F13" s="7" t="e">
        <f>E13/$E$14-1</f>
        <v>#REF!</v>
      </c>
    </row>
    <row r="14" spans="3:6" ht="15" thickBot="1" x14ac:dyDescent="0.35">
      <c r="C14" s="11" t="s">
        <v>15</v>
      </c>
      <c r="D14" s="12"/>
      <c r="E14" s="13" t="e">
        <f>E8</f>
        <v>#REF!</v>
      </c>
      <c r="F14" s="14"/>
    </row>
  </sheetData>
  <pageMargins left="0.511811024" right="0.511811024" top="0.78740157499999996" bottom="0.78740157499999996" header="0.31496062000000002" footer="0.31496062000000002"/>
  <pageSetup paperSize="9" orientation="portrait" r:id="rId1"/>
  <headerFooter>
    <oddFooter>&amp;C&amp;1#&amp;"Calibri"&amp;10&amp;K000000NP-1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BAB7E43B6720D438EEDA0D9850E0113" ma:contentTypeVersion="4" ma:contentTypeDescription="Crie um novo documento." ma:contentTypeScope="" ma:versionID="3ab4f88a33a6eb661029324f1d845b0a">
  <xsd:schema xmlns:xsd="http://www.w3.org/2001/XMLSchema" xmlns:p="http://schemas.microsoft.com/office/2006/metadata/properties" xmlns:ns2="017eb657-f909-47f3-bef1-9ad0b345bc9c" targetNamespace="http://schemas.microsoft.com/office/2006/metadata/properties" ma:root="true" ma:fieldsID="cfbed1a118367a9f0768af9300d46eb1" ns2:_="">
    <xsd:import namespace="017eb657-f909-47f3-bef1-9ad0b345bc9c"/>
    <xsd:element name="properties">
      <xsd:complexType>
        <xsd:sequence>
          <xsd:element name="documentManagement">
            <xsd:complexType>
              <xsd:all>
                <xsd:element ref="ns2:Descri_x00e7__x00e3_o" minOccurs="0"/>
                <xsd:element ref="ns2:Local" minOccurs="0"/>
                <xsd:element ref="ns2:Status" minOccurs="0"/>
                <xsd:element ref="ns2:Contrato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017eb657-f909-47f3-bef1-9ad0b345bc9c" elementFormDefault="qualified">
    <xsd:import namespace="http://schemas.microsoft.com/office/2006/documentManagement/types"/>
    <xsd:element name="Descri_x00e7__x00e3_o" ma:index="8" nillable="true" ma:displayName="Objeto" ma:internalName="Descri_x00e7__x00e3_o">
      <xsd:simpleType>
        <xsd:restriction base="dms:Text">
          <xsd:maxLength value="255"/>
        </xsd:restriction>
      </xsd:simpleType>
    </xsd:element>
    <xsd:element name="Local" ma:index="9" nillable="true" ma:displayName="Categoria" ma:format="RadioButtons" ma:internalName="Local">
      <xsd:simpleType>
        <xsd:restriction base="dms:Choice">
          <xsd:enumeration value="Material"/>
          <xsd:enumeration value="Serviço"/>
        </xsd:restriction>
      </xsd:simpleType>
    </xsd:element>
    <xsd:element name="Status" ma:index="10" nillable="true" ma:displayName="Status" ma:format="RadioButtons" ma:internalName="Status">
      <xsd:simpleType>
        <xsd:restriction base="dms:Choice">
          <xsd:enumeration value="Em Andamento"/>
          <xsd:enumeration value="Concluído"/>
          <xsd:enumeration value="Aguardando Entrega"/>
          <xsd:enumeration value="Cancelado"/>
        </xsd:restriction>
      </xsd:simpleType>
    </xsd:element>
    <xsd:element name="Contrato" ma:index="11" nillable="true" ma:displayName="N° Item" ma:internalName="Contrato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AFD54A3-87CD-46E2-96CD-35EBC24826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D0E958-402A-454E-82D5-15744B553B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7eb657-f909-47f3-bef1-9ad0b345bc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Lote 1 Ampla</vt:lpstr>
      <vt:lpstr>Lote2 ME e EPP</vt:lpstr>
      <vt:lpstr>Lote 3 Ampla</vt:lpstr>
      <vt:lpstr>Lote 4 ME e EPP</vt:lpstr>
      <vt:lpstr>Tabelas email - Total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zs7z</dc:creator>
  <cp:keywords/>
  <dc:description/>
  <cp:lastModifiedBy>Delio Nunes Rebello</cp:lastModifiedBy>
  <cp:revision/>
  <cp:lastPrinted>2021-09-12T22:20:12Z</cp:lastPrinted>
  <dcterms:created xsi:type="dcterms:W3CDTF">2019-09-19T18:39:41Z</dcterms:created>
  <dcterms:modified xsi:type="dcterms:W3CDTF">2021-12-30T11:20:39Z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0x010100FBAB7E43B6720D438EEDA0D9850E0113</vt:lpwstr>
  </property>
  <property fmtid="{D5CDD505-2E9C-101B-9397-08002B2CF9AE}" pid="3" name="MSIP_Label_22deaceb-9851-4663-bccf-596767454be3_Enabled">
    <vt:lpwstr>True</vt:lpwstr>
  </property>
  <property fmtid="{D5CDD505-2E9C-101B-9397-08002B2CF9AE}" pid="4" name="MSIP_Label_22deaceb-9851-4663-bccf-596767454be3_SiteId">
    <vt:lpwstr>809f94a6-0477-4390-b86e-eab14c5493a7</vt:lpwstr>
  </property>
  <property fmtid="{D5CDD505-2E9C-101B-9397-08002B2CF9AE}" pid="5" name="MSIP_Label_22deaceb-9851-4663-bccf-596767454be3_Owner">
    <vt:lpwstr>irlanda@br-petrobras.com.br</vt:lpwstr>
  </property>
  <property fmtid="{D5CDD505-2E9C-101B-9397-08002B2CF9AE}" pid="6" name="MSIP_Label_22deaceb-9851-4663-bccf-596767454be3_SetDate">
    <vt:lpwstr>2019-10-11T13:11:27.2645287Z</vt:lpwstr>
  </property>
  <property fmtid="{D5CDD505-2E9C-101B-9397-08002B2CF9AE}" pid="7" name="MSIP_Label_22deaceb-9851-4663-bccf-596767454be3_Name">
    <vt:lpwstr>NP-1</vt:lpwstr>
  </property>
  <property fmtid="{D5CDD505-2E9C-101B-9397-08002B2CF9AE}" pid="8" name="MSIP_Label_22deaceb-9851-4663-bccf-596767454be3_Application">
    <vt:lpwstr>Microsoft Azure Information Protection</vt:lpwstr>
  </property>
  <property fmtid="{D5CDD505-2E9C-101B-9397-08002B2CF9AE}" pid="9" name="MSIP_Label_22deaceb-9851-4663-bccf-596767454be3_ActionId">
    <vt:lpwstr>b456c881-6de2-4884-9430-cbaac50d9300</vt:lpwstr>
  </property>
  <property fmtid="{D5CDD505-2E9C-101B-9397-08002B2CF9AE}" pid="10" name="MSIP_Label_22deaceb-9851-4663-bccf-596767454be3_Extended_MSFT_Method">
    <vt:lpwstr>Automatic</vt:lpwstr>
  </property>
  <property fmtid="{D5CDD505-2E9C-101B-9397-08002B2CF9AE}" pid="11" name="Sensitivity">
    <vt:lpwstr>NP-1</vt:lpwstr>
  </property>
  <property fmtid="{D5CDD505-2E9C-101B-9397-08002B2CF9AE}" pid="12" name="Local">
    <vt:lpwstr/>
  </property>
  <property fmtid="{D5CDD505-2E9C-101B-9397-08002B2CF9AE}" pid="13" name="Status">
    <vt:lpwstr/>
  </property>
  <property fmtid="{D5CDD505-2E9C-101B-9397-08002B2CF9AE}" pid="14" name="Contrato">
    <vt:lpwstr/>
  </property>
  <property fmtid="{D5CDD505-2E9C-101B-9397-08002B2CF9AE}" pid="15" name="Descrição">
    <vt:lpwstr/>
  </property>
</Properties>
</file>