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distribuidora-my.sharepoint.com/personal/lissandro_dilkin_esgas_com_br/Documents/Controladoria/Portal de Transparência/2021/"/>
    </mc:Choice>
  </mc:AlternateContent>
  <xr:revisionPtr revIDLastSave="2" documentId="8_{EE2F6349-F1FD-4C3B-8866-B8A2AA7353C3}" xr6:coauthVersionLast="45" xr6:coauthVersionMax="45" xr10:uidLastSave="{F14C5D30-DF6A-4B32-87DF-9710A6D5222A}"/>
  <bookViews>
    <workbookView xWindow="-120" yWindow="-120" windowWidth="20730" windowHeight="11160" xr2:uid="{531C76C0-E7B3-4C32-A94D-0849F0212499}"/>
  </bookViews>
  <sheets>
    <sheet name="04-2021" sheetId="1" r:id="rId1"/>
  </sheets>
  <definedNames>
    <definedName name="_xlnm.Print_Area" localSheetId="0">'04-2021'!$A$1:$C$101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  <c r="C93" i="1"/>
  <c r="C12" i="1" l="1"/>
  <c r="C7" i="1"/>
  <c r="C52" i="1"/>
  <c r="C79" i="1"/>
  <c r="C96" i="1"/>
  <c r="C55" i="1" l="1"/>
  <c r="C31" i="1"/>
  <c r="C101" i="1" s="1"/>
</calcChain>
</file>

<file path=xl/sharedStrings.xml><?xml version="1.0" encoding="utf-8"?>
<sst xmlns="http://schemas.openxmlformats.org/spreadsheetml/2006/main" count="99" uniqueCount="99">
  <si>
    <t>Informações das despesas por conta contábil</t>
  </si>
  <si>
    <t>Conta Contábil</t>
  </si>
  <si>
    <t>Descrição</t>
  </si>
  <si>
    <t>R$</t>
  </si>
  <si>
    <t>Material</t>
  </si>
  <si>
    <t>MATERIAIS</t>
  </si>
  <si>
    <t>PRODUTOS QUÍMICOS E INSUMOS DE PRODUÇÃO</t>
  </si>
  <si>
    <t>COMBUSTÍVEIS E LUBRIFICANTES</t>
  </si>
  <si>
    <t>MATERIAIS E SOBRESSALENTES PARA MANUTENÇÃO</t>
  </si>
  <si>
    <t>Pessoal</t>
  </si>
  <si>
    <t>HONORÁRIOS DIRETORIA EXECUTIVA</t>
  </si>
  <si>
    <t>HONORÁRIOS CONSELHO DE ADMINISTRAÇÃO</t>
  </si>
  <si>
    <t>HONORÁRIOS CONSELHO FISCAL</t>
  </si>
  <si>
    <t>GRATIFICAÇÃO DIRETORIA EXECUTIV</t>
  </si>
  <si>
    <t>REMUNERAÇÃO COMITÊS DE AUDITORIA ESTATUTÁRIO</t>
  </si>
  <si>
    <t>SALÁRIOS</t>
  </si>
  <si>
    <t>PREVIDÊNCIA E ASSISTÊNCIA SOCIAL</t>
  </si>
  <si>
    <t>FUNDO GARANTIA TEMPO SERVICO/FGTS</t>
  </si>
  <si>
    <t>13 SALÁRIO</t>
  </si>
  <si>
    <t>FÉRIAS</t>
  </si>
  <si>
    <t>ASSIST MÉDICA EMPREGADOS</t>
  </si>
  <si>
    <t>PROVISÃO P/FERIAS, GRATIF DE FERIAS E ENC SOCIAIS</t>
  </si>
  <si>
    <t>PROVISÃO P/13o SALARIO E ENC SOCIAIS</t>
  </si>
  <si>
    <t>FGTS 13º SALARIO FUNCIONÁRIOS</t>
  </si>
  <si>
    <t>PREVIDENCIA 13º SALARIO FUNCIONARIOS</t>
  </si>
  <si>
    <t>PROV 13 SALÁRIO E ENC SOCIAIS -DIRETORIA EXECUTIVA</t>
  </si>
  <si>
    <t>PROV FERIAS, GRATIF FERIAS E ENC - DIRET EXECUTIVA</t>
  </si>
  <si>
    <t>PARTICIPAÇÃO  EMPREGADOS NO RESULTADO DO EXERCICI</t>
  </si>
  <si>
    <t>Serviços Contratados</t>
  </si>
  <si>
    <t>ENGENHARIA</t>
  </si>
  <si>
    <t>PROCESSAMENTO DE DADOS</t>
  </si>
  <si>
    <t>OBRAS EMPREITADAS</t>
  </si>
  <si>
    <t>AUDITORIA CONTÁBIL EXTERNA</t>
  </si>
  <si>
    <t>CONSULTORIA PARA DESENVOLV E MANUT DE SOFTWARE</t>
  </si>
  <si>
    <t>SERVIÇOS DE CONSULTORIAS</t>
  </si>
  <si>
    <t>OUTROS SERVIÇOS TÉCNICOS</t>
  </si>
  <si>
    <t>ALIMENTAÇÃO</t>
  </si>
  <si>
    <t>TRANSPORTE DE PESSOAL</t>
  </si>
  <si>
    <t>TRANSPORTE OPERACIONAL</t>
  </si>
  <si>
    <t>FRETES SOBRE FORNECIMENTOS</t>
  </si>
  <si>
    <t>CONSERV.E REP.IMÓVEIS E VIAS ACESSO</t>
  </si>
  <si>
    <t>CONSERV.REPAR.EQUIPTS.E INSTAL - MANUTENÇÃO</t>
  </si>
  <si>
    <t>SERV.MÉDICOS, HOSPIT., DENTÁRIOS E AFINS</t>
  </si>
  <si>
    <t>SERV.DE SEGURANCA E VIGILÂNCIA</t>
  </si>
  <si>
    <t>FLORESTAMENTO E REFLORESTAMENTO</t>
  </si>
  <si>
    <t>REPRODUÇÕES E CÓPIAS</t>
  </si>
  <si>
    <t>SERVIÇOS DE SMS</t>
  </si>
  <si>
    <t>SERVIÇOS GERAIS</t>
  </si>
  <si>
    <t>SERVIÇOS DE ATENDIMENTO AO USUÁRIO DO GÁS</t>
  </si>
  <si>
    <t>Publicidade e Propaganda</t>
  </si>
  <si>
    <t>PUBLICIDADE E PROPAGANDA</t>
  </si>
  <si>
    <t>PATROCINIOS NÃO INCENTIVADOS</t>
  </si>
  <si>
    <t>Despesas Gerais</t>
  </si>
  <si>
    <t>SERVIÇO POSTAL</t>
  </si>
  <si>
    <t>SERVIÇOS DE TELECOMUNICACOES</t>
  </si>
  <si>
    <t>ENERGIA ELÉTRICA - CONSUMO</t>
  </si>
  <si>
    <t>AGUA E ESGOTO</t>
  </si>
  <si>
    <t>ALUGUÉIS E TAXAS DE IMÓVEIS</t>
  </si>
  <si>
    <t>ALUGUÉIS DE MÁQUINAS E EQUIPAMENTOS</t>
  </si>
  <si>
    <t>ALUGUEIS DE LICENCAS, SOFTWARE, HARDWARE</t>
  </si>
  <si>
    <t>SEGURO DE RISCOS OPERACIONAIS</t>
  </si>
  <si>
    <t>SEGURO DOS ADMINISTRADORES - D&amp;O</t>
  </si>
  <si>
    <t>PASSAGENS - VIAGENS E ESTADAS - PAÍS</t>
  </si>
  <si>
    <t>HOSPEDAGENS - VIAGENS E ESTADAS - PAÍS</t>
  </si>
  <si>
    <t>OUTROS ENC DE VIAGENS - VIAGENS E ESTADAS - PAÍS</t>
  </si>
  <si>
    <t>VALE-TRANSPORTE</t>
  </si>
  <si>
    <t>ASSOCIAÇÃO DE CLASSE</t>
  </si>
  <si>
    <t>ANÚNCIOS E PUBLICAÇÕES LEGAIS</t>
  </si>
  <si>
    <t>ENCARGOS LEGAIS</t>
  </si>
  <si>
    <t>MULTAS POR INFRAÇÃO A NORMAS NÃO TRIBUTÁRIAS</t>
  </si>
  <si>
    <t>PENALIDADE DE PROGRAMAÇÃO SUPRIDOR</t>
  </si>
  <si>
    <t>RECEPÇÕES, HOMENAGENS E EVENTOS</t>
  </si>
  <si>
    <t>ASSINATURA DE JORNAIS E REVISTAS</t>
  </si>
  <si>
    <t>MATRÍCULAS TREINAMENTOS EXTERNOS</t>
  </si>
  <si>
    <t>PEDÁGIOS</t>
  </si>
  <si>
    <t>ENCARGOS GERAIS</t>
  </si>
  <si>
    <t>Despesas Tributárias</t>
  </si>
  <si>
    <t>IMPOSTO S/OPERAÇÕES FINANC</t>
  </si>
  <si>
    <t>OUTROS IMPOSTOS E TAXAS FEDERAIS</t>
  </si>
  <si>
    <t>OUTROS IMPOSTOS E TAXAS ESTADUAIS</t>
  </si>
  <si>
    <t>IMPOSTOS E TAXAS MUNICIPAIS</t>
  </si>
  <si>
    <t>PIS SOBRE OUTRAS RECEITAS</t>
  </si>
  <si>
    <t>COFINS SOBRE OUTRAS RECEITAS</t>
  </si>
  <si>
    <t>RECUPERAÇÃO CRÉD PIS/PASEP - DESPESAS OPERACIONAIS</t>
  </si>
  <si>
    <t>RECUPERAÇÃO CRÉD COFINS - DESPESAS OPERACIONAIS</t>
  </si>
  <si>
    <t>PROVISÃO FAIXA DOMINIO</t>
  </si>
  <si>
    <t>OUTRAS DESPESAS TRIBUTÁRIAS</t>
  </si>
  <si>
    <t>Despesas de Vendas</t>
  </si>
  <si>
    <t>DESP. FORMAÇÃO PROVISÃO P/ DEVEDORES DUVIDOSOS</t>
  </si>
  <si>
    <t>PERDAS COM TÍTULOS INCOBRÁVEIS</t>
  </si>
  <si>
    <t>Outras Despesas Não Operacionais</t>
  </si>
  <si>
    <t>PERDAS E/OU GANHOS COM TÍTULOS DE PEQUENO VALOR</t>
  </si>
  <si>
    <t>OUTRAS BAIXAS DE ATIVOS</t>
  </si>
  <si>
    <t>Despesas Financeiras</t>
  </si>
  <si>
    <t>MULTAS ATRASO PAGAMENTO</t>
  </si>
  <si>
    <t>DESPESAS E COMISSÕES BANCÁRIAS</t>
  </si>
  <si>
    <t>ENCARGOS S/ OBRIG.- DIR DE USO DE BENS - TERCEIROS</t>
  </si>
  <si>
    <t>ENCARGOS OBRIG DIR USO DE BENS CREDITO TRIBUTARIO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</si>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</sst>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mmmm\-yy;@"/>
    <numFmt numFmtId="165" formatCode="mm/yyyy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Arial"/>
      <family val="2"/>
    </font>
    <font>
      <sz val="10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32"/>
      </patternFill>
    </fill>
    <fill>
      <patternFill patternType="solid">
        <fgColor indexed="9"/>
        <bgColor indexed="32"/>
      </patternFill>
    </fill>
  </fills>
  <borders count="8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medium">
        <color indexed="9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rgb="FF00B0F0"/>
      </top>
      <bottom style="double">
        <color rgb="FF00B0F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165" fontId="3" fillId="0" borderId="4" xfId="0" quotePrefix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indent="8"/>
    </xf>
    <xf numFmtId="166" fontId="5" fillId="2" borderId="6" xfId="0" applyNumberFormat="1" applyFont="1" applyFill="1" applyBorder="1" applyAlignment="1">
      <alignment horizontal="left" vertical="center" indent="8"/>
    </xf>
    <xf numFmtId="0" fontId="4" fillId="0" borderId="0" xfId="0" applyFont="1" applyAlignment="1">
      <alignment vertical="center"/>
    </xf>
    <xf numFmtId="1" fontId="4" fillId="3" borderId="5" xfId="2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6" fontId="7" fillId="3" borderId="5" xfId="0" applyNumberFormat="1" applyFont="1" applyFill="1" applyBorder="1" applyAlignment="1">
      <alignment horizontal="left" vertical="center" indent="9"/>
    </xf>
    <xf numFmtId="0" fontId="3" fillId="0" borderId="0" xfId="0" applyFont="1" applyAlignment="1">
      <alignment vertical="center"/>
    </xf>
    <xf numFmtId="166" fontId="5" fillId="2" borderId="5" xfId="0" applyNumberFormat="1" applyFont="1" applyFill="1" applyBorder="1" applyAlignment="1">
      <alignment horizontal="left" vertical="center" indent="8"/>
    </xf>
    <xf numFmtId="0" fontId="4" fillId="3" borderId="5" xfId="0" applyFont="1" applyFill="1" applyBorder="1" applyAlignment="1">
      <alignment horizontal="left" vertical="center"/>
    </xf>
    <xf numFmtId="166" fontId="5" fillId="2" borderId="7" xfId="0" applyNumberFormat="1" applyFont="1" applyFill="1" applyBorder="1" applyAlignment="1">
      <alignment horizontal="left" vertical="center" indent="8"/>
    </xf>
    <xf numFmtId="43" fontId="2" fillId="0" borderId="0" xfId="1" applyFont="1"/>
    <xf numFmtId="43" fontId="2" fillId="0" borderId="0" xfId="0" applyNumberFormat="1" applyFont="1"/>
  </cellXfs>
  <cellStyles count="3">
    <cellStyle name="Normal" xfId="0" builtinId="0"/>
    <cellStyle name="Vírgula" xfId="1" builtinId="3"/>
    <cellStyle name="Vírgula 14" xfId="2" xr:uid="{622D977B-FB41-4D21-B8D6-42A1B4D27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483870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0D72870-D5DC-45E3-B023-49AE1890CA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331595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6BBD9-4CD6-4C1E-8CB7-818A3082BC1C}">
  <sheetPr>
    <outlinePr summaryBelow="0"/>
    <pageSetUpPr fitToPage="1"/>
  </sheetPr>
  <dimension ref="A2:C105"/>
  <sheetViews>
    <sheetView showGridLines="0" tabSelected="1" workbookViewId="0">
      <pane xSplit="2" ySplit="6" topLeftCell="C97" activePane="bottomRight" state="frozen"/>
      <selection pane="topRight" activeCell="C1" sqref="C1"/>
      <selection pane="bottomLeft" activeCell="A7" sqref="A7"/>
      <selection pane="bottomRight" sqref="A1:C101"/>
    </sheetView>
  </sheetViews>
  <sheetFormatPr defaultRowHeight="18" customHeight="1" outlineLevelRow="2" x14ac:dyDescent="0.3"/>
  <cols>
    <col min="1" max="1" width="14.5703125" style="1" customWidth="1"/>
    <col min="2" max="2" width="53.140625" style="2" bestFit="1" customWidth="1"/>
    <col min="3" max="3" width="26.42578125" style="2" bestFit="1" customWidth="1"/>
    <col min="4" max="16384" width="9.140625" style="2"/>
  </cols>
  <sheetData>
    <row r="2" spans="1:3" ht="18" customHeight="1" thickBot="1" x14ac:dyDescent="0.35"/>
    <row r="3" spans="1:3" ht="18" customHeight="1" thickTop="1" thickBot="1" x14ac:dyDescent="0.35">
      <c r="C3" s="3">
        <v>44287</v>
      </c>
    </row>
    <row r="4" spans="1:3" ht="18" customHeight="1" thickBot="1" x14ac:dyDescent="0.35"/>
    <row r="5" spans="1:3" s="6" customFormat="1" ht="18" customHeight="1" thickTop="1" thickBot="1" x14ac:dyDescent="0.35">
      <c r="A5" s="4"/>
      <c r="B5" s="5" t="s">
        <v>0</v>
      </c>
    </row>
    <row r="6" spans="1:3" s="6" customFormat="1" ht="18" customHeight="1" thickTop="1" thickBot="1" x14ac:dyDescent="0.35">
      <c r="A6" s="4" t="s">
        <v>1</v>
      </c>
      <c r="B6" s="7" t="s">
        <v>2</v>
      </c>
      <c r="C6" s="8" t="s">
        <v>3</v>
      </c>
    </row>
    <row r="7" spans="1:3" s="12" customFormat="1" ht="18" customHeight="1" outlineLevel="1" thickBot="1" x14ac:dyDescent="0.3">
      <c r="A7" s="9"/>
      <c r="B7" s="10" t="s">
        <v>4</v>
      </c>
      <c r="C7" s="11">
        <f t="shared" ref="C7" si="0">SUM(C8:C11)</f>
        <v>-35256.78</v>
      </c>
    </row>
    <row r="8" spans="1:3" s="16" customFormat="1" ht="18" customHeight="1" outlineLevel="2" thickBot="1" x14ac:dyDescent="0.3">
      <c r="A8" s="13">
        <v>4201000001</v>
      </c>
      <c r="B8" s="14" t="s">
        <v>5</v>
      </c>
      <c r="C8" s="15">
        <v>-1427.6099999999997</v>
      </c>
    </row>
    <row r="9" spans="1:3" s="16" customFormat="1" ht="18" customHeight="1" outlineLevel="2" thickBot="1" x14ac:dyDescent="0.3">
      <c r="A9" s="13">
        <v>4201000003</v>
      </c>
      <c r="B9" s="14" t="s">
        <v>6</v>
      </c>
      <c r="C9" s="15">
        <v>-413.18000000000029</v>
      </c>
    </row>
    <row r="10" spans="1:3" s="16" customFormat="1" ht="18" customHeight="1" outlineLevel="2" thickBot="1" x14ac:dyDescent="0.3">
      <c r="A10" s="13">
        <v>4201000006</v>
      </c>
      <c r="B10" s="14" t="s">
        <v>7</v>
      </c>
      <c r="C10" s="15">
        <v>-981.06999999999971</v>
      </c>
    </row>
    <row r="11" spans="1:3" s="16" customFormat="1" ht="18" customHeight="1" outlineLevel="2" thickBot="1" x14ac:dyDescent="0.3">
      <c r="A11" s="13">
        <v>4201000008</v>
      </c>
      <c r="B11" s="14" t="s">
        <v>8</v>
      </c>
      <c r="C11" s="15">
        <v>-32434.92</v>
      </c>
    </row>
    <row r="12" spans="1:3" s="12" customFormat="1" ht="18" customHeight="1" outlineLevel="1" thickBot="1" x14ac:dyDescent="0.3">
      <c r="A12" s="9"/>
      <c r="B12" s="10" t="s">
        <v>9</v>
      </c>
      <c r="C12" s="17">
        <f t="shared" ref="C12" si="1">SUM(C13:C30)</f>
        <v>-380807.82</v>
      </c>
    </row>
    <row r="13" spans="1:3" s="16" customFormat="1" ht="18" customHeight="1" outlineLevel="2" thickBot="1" x14ac:dyDescent="0.3">
      <c r="A13" s="13">
        <v>4301000001</v>
      </c>
      <c r="B13" s="14" t="s">
        <v>10</v>
      </c>
      <c r="C13" s="15">
        <v>-73005.139999999985</v>
      </c>
    </row>
    <row r="14" spans="1:3" s="16" customFormat="1" ht="18" customHeight="1" outlineLevel="2" thickBot="1" x14ac:dyDescent="0.3">
      <c r="A14" s="13">
        <v>4301000002</v>
      </c>
      <c r="B14" s="14" t="s">
        <v>11</v>
      </c>
      <c r="C14" s="15">
        <v>-37380</v>
      </c>
    </row>
    <row r="15" spans="1:3" s="16" customFormat="1" ht="18" customHeight="1" outlineLevel="2" thickBot="1" x14ac:dyDescent="0.3">
      <c r="A15" s="13">
        <v>4301000003</v>
      </c>
      <c r="B15" s="14" t="s">
        <v>12</v>
      </c>
      <c r="C15" s="15">
        <v>-8010</v>
      </c>
    </row>
    <row r="16" spans="1:3" s="16" customFormat="1" ht="18" customHeight="1" outlineLevel="2" thickBot="1" x14ac:dyDescent="0.3">
      <c r="A16" s="13">
        <v>4301000011</v>
      </c>
      <c r="B16" s="14" t="s">
        <v>13</v>
      </c>
      <c r="C16" s="15">
        <v>0</v>
      </c>
    </row>
    <row r="17" spans="1:3" s="16" customFormat="1" ht="18" customHeight="1" outlineLevel="2" thickBot="1" x14ac:dyDescent="0.3">
      <c r="A17" s="13">
        <v>4301000012</v>
      </c>
      <c r="B17" s="14" t="s">
        <v>14</v>
      </c>
      <c r="C17" s="15">
        <v>-5340</v>
      </c>
    </row>
    <row r="18" spans="1:3" s="16" customFormat="1" ht="18" customHeight="1" outlineLevel="2" thickBot="1" x14ac:dyDescent="0.3">
      <c r="A18" s="13">
        <v>4302000001</v>
      </c>
      <c r="B18" s="14" t="s">
        <v>15</v>
      </c>
      <c r="C18" s="15">
        <v>-138829.77000000002</v>
      </c>
    </row>
    <row r="19" spans="1:3" s="16" customFormat="1" ht="18" customHeight="1" outlineLevel="2" thickBot="1" x14ac:dyDescent="0.3">
      <c r="A19" s="13">
        <v>4303000001</v>
      </c>
      <c r="B19" s="14" t="s">
        <v>16</v>
      </c>
      <c r="C19" s="15">
        <v>-54080.679999999993</v>
      </c>
    </row>
    <row r="20" spans="1:3" s="16" customFormat="1" ht="18" customHeight="1" outlineLevel="2" thickBot="1" x14ac:dyDescent="0.3">
      <c r="A20" s="13">
        <v>4303000002</v>
      </c>
      <c r="B20" s="14" t="s">
        <v>17</v>
      </c>
      <c r="C20" s="15">
        <v>-11348.279999999999</v>
      </c>
    </row>
    <row r="21" spans="1:3" s="16" customFormat="1" ht="18" customHeight="1" outlineLevel="2" thickBot="1" x14ac:dyDescent="0.3">
      <c r="A21" s="13">
        <v>4303000003</v>
      </c>
      <c r="B21" s="14" t="s">
        <v>18</v>
      </c>
      <c r="C21" s="15">
        <v>0</v>
      </c>
    </row>
    <row r="22" spans="1:3" s="16" customFormat="1" ht="18" customHeight="1" outlineLevel="2" thickBot="1" x14ac:dyDescent="0.3">
      <c r="A22" s="13">
        <v>4303000004</v>
      </c>
      <c r="B22" s="14" t="s">
        <v>19</v>
      </c>
      <c r="C22" s="15">
        <v>0</v>
      </c>
    </row>
    <row r="23" spans="1:3" s="16" customFormat="1" ht="18" customHeight="1" outlineLevel="2" thickBot="1" x14ac:dyDescent="0.3">
      <c r="A23" s="13">
        <v>4303000011</v>
      </c>
      <c r="B23" s="14" t="s">
        <v>20</v>
      </c>
      <c r="C23" s="15">
        <v>-3381.7500000000009</v>
      </c>
    </row>
    <row r="24" spans="1:3" s="16" customFormat="1" ht="18" customHeight="1" outlineLevel="2" thickBot="1" x14ac:dyDescent="0.3">
      <c r="A24" s="13">
        <v>4303000015</v>
      </c>
      <c r="B24" s="14" t="s">
        <v>21</v>
      </c>
      <c r="C24" s="15">
        <v>-23289.040000000001</v>
      </c>
    </row>
    <row r="25" spans="1:3" s="16" customFormat="1" ht="18" customHeight="1" outlineLevel="2" thickBot="1" x14ac:dyDescent="0.3">
      <c r="A25" s="13">
        <v>4303000016</v>
      </c>
      <c r="B25" s="14" t="s">
        <v>22</v>
      </c>
      <c r="C25" s="15">
        <v>-11514.330000000002</v>
      </c>
    </row>
    <row r="26" spans="1:3" s="16" customFormat="1" ht="18" customHeight="1" outlineLevel="2" thickBot="1" x14ac:dyDescent="0.3">
      <c r="A26" s="13">
        <v>4303000018</v>
      </c>
      <c r="B26" s="14" t="s">
        <v>23</v>
      </c>
      <c r="C26" s="15">
        <v>0</v>
      </c>
    </row>
    <row r="27" spans="1:3" s="16" customFormat="1" ht="18" customHeight="1" outlineLevel="2" thickBot="1" x14ac:dyDescent="0.3">
      <c r="A27" s="13">
        <v>4303000019</v>
      </c>
      <c r="B27" s="14" t="s">
        <v>24</v>
      </c>
      <c r="C27" s="15">
        <v>0</v>
      </c>
    </row>
    <row r="28" spans="1:3" s="16" customFormat="1" ht="18" customHeight="1" outlineLevel="2" thickBot="1" x14ac:dyDescent="0.3">
      <c r="A28" s="13">
        <v>4303000030</v>
      </c>
      <c r="B28" s="14" t="s">
        <v>25</v>
      </c>
      <c r="C28" s="15">
        <v>-6269.5</v>
      </c>
    </row>
    <row r="29" spans="1:3" s="16" customFormat="1" ht="18" customHeight="1" outlineLevel="2" thickBot="1" x14ac:dyDescent="0.3">
      <c r="A29" s="13">
        <v>4303000031</v>
      </c>
      <c r="B29" s="14" t="s">
        <v>26</v>
      </c>
      <c r="C29" s="15">
        <v>-8359.3299999999981</v>
      </c>
    </row>
    <row r="30" spans="1:3" s="16" customFormat="1" ht="18" customHeight="1" outlineLevel="2" thickBot="1" x14ac:dyDescent="0.3">
      <c r="A30" s="13">
        <v>3409700012</v>
      </c>
      <c r="B30" s="14" t="s">
        <v>27</v>
      </c>
      <c r="C30" s="15">
        <v>0</v>
      </c>
    </row>
    <row r="31" spans="1:3" s="12" customFormat="1" ht="18" customHeight="1" outlineLevel="1" thickBot="1" x14ac:dyDescent="0.3">
      <c r="A31" s="9"/>
      <c r="B31" s="10" t="s">
        <v>28</v>
      </c>
      <c r="C31" s="17">
        <f t="shared" ref="C31" si="2">SUM(C32:C51)</f>
        <v>-2574347.0799999996</v>
      </c>
    </row>
    <row r="32" spans="1:3" s="16" customFormat="1" ht="18" customHeight="1" outlineLevel="2" thickBot="1" x14ac:dyDescent="0.3">
      <c r="A32" s="13">
        <v>4401000002</v>
      </c>
      <c r="B32" s="14" t="s">
        <v>29</v>
      </c>
      <c r="C32" s="15">
        <v>-328867.74</v>
      </c>
    </row>
    <row r="33" spans="1:3" s="16" customFormat="1" ht="18" customHeight="1" outlineLevel="2" thickBot="1" x14ac:dyDescent="0.3">
      <c r="A33" s="13">
        <v>4401000004</v>
      </c>
      <c r="B33" s="14" t="s">
        <v>30</v>
      </c>
      <c r="C33" s="15">
        <v>0</v>
      </c>
    </row>
    <row r="34" spans="1:3" s="16" customFormat="1" ht="18" customHeight="1" outlineLevel="2" thickBot="1" x14ac:dyDescent="0.3">
      <c r="A34" s="13">
        <v>4401000007</v>
      </c>
      <c r="B34" s="14" t="s">
        <v>31</v>
      </c>
      <c r="C34" s="15">
        <v>-13851.220000000001</v>
      </c>
    </row>
    <row r="35" spans="1:3" s="16" customFormat="1" ht="18" customHeight="1" outlineLevel="2" thickBot="1" x14ac:dyDescent="0.3">
      <c r="A35" s="13">
        <v>4401000008</v>
      </c>
      <c r="B35" s="14" t="s">
        <v>32</v>
      </c>
      <c r="C35" s="15">
        <v>0</v>
      </c>
    </row>
    <row r="36" spans="1:3" s="16" customFormat="1" ht="18" customHeight="1" outlineLevel="2" thickBot="1" x14ac:dyDescent="0.3">
      <c r="A36" s="13">
        <v>4401000027</v>
      </c>
      <c r="B36" s="14" t="s">
        <v>33</v>
      </c>
      <c r="C36" s="15">
        <v>-629118.43000000005</v>
      </c>
    </row>
    <row r="37" spans="1:3" s="16" customFormat="1" ht="18" customHeight="1" outlineLevel="2" thickBot="1" x14ac:dyDescent="0.3">
      <c r="A37" s="13">
        <v>4401000028</v>
      </c>
      <c r="B37" s="14" t="s">
        <v>34</v>
      </c>
      <c r="C37" s="15">
        <v>-12990.48</v>
      </c>
    </row>
    <row r="38" spans="1:3" s="16" customFormat="1" ht="18" customHeight="1" outlineLevel="2" thickBot="1" x14ac:dyDescent="0.3">
      <c r="A38" s="13">
        <v>4401000099</v>
      </c>
      <c r="B38" s="14" t="s">
        <v>35</v>
      </c>
      <c r="C38" s="15">
        <v>-967939.60999999987</v>
      </c>
    </row>
    <row r="39" spans="1:3" s="16" customFormat="1" ht="18" customHeight="1" outlineLevel="2" thickBot="1" x14ac:dyDescent="0.3">
      <c r="A39" s="13">
        <v>4403000001</v>
      </c>
      <c r="B39" s="14" t="s">
        <v>36</v>
      </c>
      <c r="C39" s="15">
        <v>-8182.02</v>
      </c>
    </row>
    <row r="40" spans="1:3" s="16" customFormat="1" ht="18" customHeight="1" outlineLevel="2" thickBot="1" x14ac:dyDescent="0.3">
      <c r="A40" s="13">
        <v>4403000002</v>
      </c>
      <c r="B40" s="14" t="s">
        <v>37</v>
      </c>
      <c r="C40" s="15">
        <v>-8824.64</v>
      </c>
    </row>
    <row r="41" spans="1:3" s="16" customFormat="1" ht="18" customHeight="1" outlineLevel="2" thickBot="1" x14ac:dyDescent="0.3">
      <c r="A41" s="13">
        <v>4403000003</v>
      </c>
      <c r="B41" s="14" t="s">
        <v>38</v>
      </c>
      <c r="C41" s="15">
        <v>0</v>
      </c>
    </row>
    <row r="42" spans="1:3" s="16" customFormat="1" ht="18" customHeight="1" outlineLevel="2" thickBot="1" x14ac:dyDescent="0.3">
      <c r="A42" s="13">
        <v>4403000004</v>
      </c>
      <c r="B42" s="14" t="s">
        <v>39</v>
      </c>
      <c r="C42" s="15">
        <v>-341988.38000000012</v>
      </c>
    </row>
    <row r="43" spans="1:3" s="16" customFormat="1" ht="18" customHeight="1" outlineLevel="2" thickBot="1" x14ac:dyDescent="0.3">
      <c r="A43" s="13">
        <v>4403000005</v>
      </c>
      <c r="B43" s="14" t="s">
        <v>40</v>
      </c>
      <c r="C43" s="15">
        <v>-26050.270000000004</v>
      </c>
    </row>
    <row r="44" spans="1:3" s="16" customFormat="1" ht="18" customHeight="1" outlineLevel="2" thickBot="1" x14ac:dyDescent="0.3">
      <c r="A44" s="13">
        <v>4403000006</v>
      </c>
      <c r="B44" s="14" t="s">
        <v>41</v>
      </c>
      <c r="C44" s="15">
        <v>-93769.909999999916</v>
      </c>
    </row>
    <row r="45" spans="1:3" s="16" customFormat="1" ht="18" customHeight="1" outlineLevel="2" thickBot="1" x14ac:dyDescent="0.3">
      <c r="A45" s="13">
        <v>4403000017</v>
      </c>
      <c r="B45" s="14" t="s">
        <v>42</v>
      </c>
      <c r="C45" s="15">
        <v>-30</v>
      </c>
    </row>
    <row r="46" spans="1:3" s="16" customFormat="1" ht="18" customHeight="1" outlineLevel="2" thickBot="1" x14ac:dyDescent="0.3">
      <c r="A46" s="13">
        <v>4403000019</v>
      </c>
      <c r="B46" s="14" t="s">
        <v>43</v>
      </c>
      <c r="C46" s="15">
        <v>-25216.760000000009</v>
      </c>
    </row>
    <row r="47" spans="1:3" s="16" customFormat="1" ht="18" customHeight="1" outlineLevel="2" thickBot="1" x14ac:dyDescent="0.3">
      <c r="A47" s="13">
        <v>4403000022</v>
      </c>
      <c r="B47" s="14" t="s">
        <v>44</v>
      </c>
      <c r="C47" s="15">
        <v>0</v>
      </c>
    </row>
    <row r="48" spans="1:3" s="16" customFormat="1" ht="18" customHeight="1" outlineLevel="2" thickBot="1" x14ac:dyDescent="0.3">
      <c r="A48" s="13">
        <v>4403000025</v>
      </c>
      <c r="B48" s="14" t="s">
        <v>45</v>
      </c>
      <c r="C48" s="15">
        <v>-1715</v>
      </c>
    </row>
    <row r="49" spans="1:3" s="16" customFormat="1" ht="18" customHeight="1" outlineLevel="2" thickBot="1" x14ac:dyDescent="0.3">
      <c r="A49" s="13">
        <v>4403000027</v>
      </c>
      <c r="B49" s="14" t="s">
        <v>46</v>
      </c>
      <c r="C49" s="15">
        <v>-9771.320000000007</v>
      </c>
    </row>
    <row r="50" spans="1:3" s="16" customFormat="1" ht="18" customHeight="1" outlineLevel="2" thickBot="1" x14ac:dyDescent="0.3">
      <c r="A50" s="13">
        <v>4403000099</v>
      </c>
      <c r="B50" s="14" t="s">
        <v>47</v>
      </c>
      <c r="C50" s="15">
        <v>-59384.070000000007</v>
      </c>
    </row>
    <row r="51" spans="1:3" s="16" customFormat="1" ht="18" customHeight="1" outlineLevel="2" thickBot="1" x14ac:dyDescent="0.3">
      <c r="A51" s="13">
        <v>4403000100</v>
      </c>
      <c r="B51" s="14" t="s">
        <v>48</v>
      </c>
      <c r="C51" s="15">
        <v>-46647.23000000001</v>
      </c>
    </row>
    <row r="52" spans="1:3" s="12" customFormat="1" ht="18" customHeight="1" outlineLevel="1" thickBot="1" x14ac:dyDescent="0.3">
      <c r="A52" s="9"/>
      <c r="B52" s="10" t="s">
        <v>49</v>
      </c>
      <c r="C52" s="17">
        <f t="shared" ref="C52" si="3">SUM(C53:C54)</f>
        <v>-11107.900000000001</v>
      </c>
    </row>
    <row r="53" spans="1:3" s="16" customFormat="1" ht="18" customHeight="1" outlineLevel="2" thickBot="1" x14ac:dyDescent="0.3">
      <c r="A53" s="13">
        <v>4403000011</v>
      </c>
      <c r="B53" s="14" t="s">
        <v>50</v>
      </c>
      <c r="C53" s="15">
        <v>-11107.900000000001</v>
      </c>
    </row>
    <row r="54" spans="1:3" s="16" customFormat="1" ht="18" customHeight="1" outlineLevel="2" thickBot="1" x14ac:dyDescent="0.3">
      <c r="A54" s="13">
        <v>4403000014</v>
      </c>
      <c r="B54" s="14" t="s">
        <v>51</v>
      </c>
      <c r="C54" s="15">
        <v>0</v>
      </c>
    </row>
    <row r="55" spans="1:3" s="12" customFormat="1" ht="18" customHeight="1" outlineLevel="1" thickBot="1" x14ac:dyDescent="0.3">
      <c r="A55" s="9"/>
      <c r="B55" s="10" t="s">
        <v>52</v>
      </c>
      <c r="C55" s="17">
        <f t="shared" ref="C55" si="4">SUM(C56:C78)</f>
        <v>-553256.93000000017</v>
      </c>
    </row>
    <row r="56" spans="1:3" s="16" customFormat="1" ht="18" customHeight="1" outlineLevel="2" thickBot="1" x14ac:dyDescent="0.3">
      <c r="A56" s="13">
        <v>4501000001</v>
      </c>
      <c r="B56" s="14" t="s">
        <v>53</v>
      </c>
      <c r="C56" s="15">
        <v>-18457.780000000006</v>
      </c>
    </row>
    <row r="57" spans="1:3" s="16" customFormat="1" ht="18" customHeight="1" outlineLevel="2" thickBot="1" x14ac:dyDescent="0.3">
      <c r="A57" s="13">
        <v>4501000002</v>
      </c>
      <c r="B57" s="14" t="s">
        <v>54</v>
      </c>
      <c r="C57" s="15">
        <v>-1228.8999999999996</v>
      </c>
    </row>
    <row r="58" spans="1:3" s="16" customFormat="1" ht="18" customHeight="1" outlineLevel="2" thickBot="1" x14ac:dyDescent="0.3">
      <c r="A58" s="13">
        <v>4501000004</v>
      </c>
      <c r="B58" s="14" t="s">
        <v>55</v>
      </c>
      <c r="C58" s="15">
        <v>8437.7799999999988</v>
      </c>
    </row>
    <row r="59" spans="1:3" s="16" customFormat="1" ht="18" customHeight="1" outlineLevel="2" thickBot="1" x14ac:dyDescent="0.3">
      <c r="A59" s="13">
        <v>4501000005</v>
      </c>
      <c r="B59" s="14" t="s">
        <v>56</v>
      </c>
      <c r="C59" s="15">
        <v>0</v>
      </c>
    </row>
    <row r="60" spans="1:3" s="16" customFormat="1" ht="18" customHeight="1" outlineLevel="2" thickBot="1" x14ac:dyDescent="0.3">
      <c r="A60" s="13">
        <v>4502000001</v>
      </c>
      <c r="B60" s="14" t="s">
        <v>57</v>
      </c>
      <c r="C60" s="15">
        <v>-7604.98</v>
      </c>
    </row>
    <row r="61" spans="1:3" s="16" customFormat="1" ht="18" customHeight="1" outlineLevel="2" thickBot="1" x14ac:dyDescent="0.3">
      <c r="A61" s="13">
        <v>4502000002</v>
      </c>
      <c r="B61" s="14" t="s">
        <v>58</v>
      </c>
      <c r="C61" s="15">
        <v>-169646.07</v>
      </c>
    </row>
    <row r="62" spans="1:3" s="16" customFormat="1" ht="18" customHeight="1" outlineLevel="2" thickBot="1" x14ac:dyDescent="0.3">
      <c r="A62" s="13">
        <v>4502000005</v>
      </c>
      <c r="B62" s="14" t="s">
        <v>59</v>
      </c>
      <c r="C62" s="15">
        <v>-4528.6400000000012</v>
      </c>
    </row>
    <row r="63" spans="1:3" s="16" customFormat="1" ht="18" customHeight="1" outlineLevel="2" thickBot="1" x14ac:dyDescent="0.3">
      <c r="A63" s="13">
        <v>4504000009</v>
      </c>
      <c r="B63" s="14" t="s">
        <v>60</v>
      </c>
      <c r="C63" s="15">
        <v>-28697.880000000005</v>
      </c>
    </row>
    <row r="64" spans="1:3" s="16" customFormat="1" ht="18" customHeight="1" outlineLevel="2" thickBot="1" x14ac:dyDescent="0.3">
      <c r="A64" s="13">
        <v>4504000010</v>
      </c>
      <c r="B64" s="14" t="s">
        <v>61</v>
      </c>
      <c r="C64" s="15">
        <v>-10849.319999999996</v>
      </c>
    </row>
    <row r="65" spans="1:3" s="16" customFormat="1" ht="18" customHeight="1" outlineLevel="2" thickBot="1" x14ac:dyDescent="0.3">
      <c r="A65" s="13">
        <v>4505000002</v>
      </c>
      <c r="B65" s="14" t="s">
        <v>62</v>
      </c>
      <c r="C65" s="15">
        <v>0</v>
      </c>
    </row>
    <row r="66" spans="1:3" s="16" customFormat="1" ht="18" customHeight="1" outlineLevel="2" thickBot="1" x14ac:dyDescent="0.3">
      <c r="A66" s="13">
        <v>4505000003</v>
      </c>
      <c r="B66" s="14" t="s">
        <v>63</v>
      </c>
      <c r="C66" s="15">
        <v>0</v>
      </c>
    </row>
    <row r="67" spans="1:3" s="16" customFormat="1" ht="18" customHeight="1" outlineLevel="2" thickBot="1" x14ac:dyDescent="0.3">
      <c r="A67" s="13">
        <v>4505000004</v>
      </c>
      <c r="B67" s="14" t="s">
        <v>64</v>
      </c>
      <c r="C67" s="15">
        <v>0</v>
      </c>
    </row>
    <row r="68" spans="1:3" s="16" customFormat="1" ht="18" customHeight="1" outlineLevel="2" thickBot="1" x14ac:dyDescent="0.3">
      <c r="A68" s="13">
        <v>4509000003</v>
      </c>
      <c r="B68" s="14" t="s">
        <v>65</v>
      </c>
      <c r="C68" s="15">
        <v>0</v>
      </c>
    </row>
    <row r="69" spans="1:3" s="16" customFormat="1" ht="18" customHeight="1" outlineLevel="2" thickBot="1" x14ac:dyDescent="0.3">
      <c r="A69" s="13">
        <v>4509000005</v>
      </c>
      <c r="B69" s="14" t="s">
        <v>66</v>
      </c>
      <c r="C69" s="15">
        <v>-85400</v>
      </c>
    </row>
    <row r="70" spans="1:3" s="16" customFormat="1" ht="18" customHeight="1" outlineLevel="2" thickBot="1" x14ac:dyDescent="0.3">
      <c r="A70" s="13">
        <v>4509000007</v>
      </c>
      <c r="B70" s="14" t="s">
        <v>67</v>
      </c>
      <c r="C70" s="15">
        <v>0</v>
      </c>
    </row>
    <row r="71" spans="1:3" s="16" customFormat="1" ht="18" customHeight="1" outlineLevel="2" thickBot="1" x14ac:dyDescent="0.3">
      <c r="A71" s="13">
        <v>4509000011</v>
      </c>
      <c r="B71" s="14" t="s">
        <v>68</v>
      </c>
      <c r="C71" s="15">
        <v>0</v>
      </c>
    </row>
    <row r="72" spans="1:3" s="16" customFormat="1" ht="18" customHeight="1" outlineLevel="2" thickBot="1" x14ac:dyDescent="0.3">
      <c r="A72" s="13">
        <v>4509000013</v>
      </c>
      <c r="B72" s="14" t="s">
        <v>69</v>
      </c>
      <c r="C72" s="15">
        <v>0</v>
      </c>
    </row>
    <row r="73" spans="1:3" s="16" customFormat="1" ht="18" customHeight="1" outlineLevel="2" thickBot="1" x14ac:dyDescent="0.3">
      <c r="A73" s="13">
        <v>4509000014</v>
      </c>
      <c r="B73" s="14" t="s">
        <v>70</v>
      </c>
      <c r="C73" s="15">
        <v>-234689.94000000006</v>
      </c>
    </row>
    <row r="74" spans="1:3" s="16" customFormat="1" ht="18" customHeight="1" outlineLevel="2" thickBot="1" x14ac:dyDescent="0.3">
      <c r="A74" s="13">
        <v>4509100007</v>
      </c>
      <c r="B74" s="14" t="s">
        <v>71</v>
      </c>
      <c r="C74" s="15">
        <v>0</v>
      </c>
    </row>
    <row r="75" spans="1:3" s="16" customFormat="1" ht="18" customHeight="1" outlineLevel="2" thickBot="1" x14ac:dyDescent="0.3">
      <c r="A75" s="13">
        <v>4509200002</v>
      </c>
      <c r="B75" s="14" t="s">
        <v>72</v>
      </c>
      <c r="C75" s="15">
        <v>-586.79999999999995</v>
      </c>
    </row>
    <row r="76" spans="1:3" s="16" customFormat="1" ht="18" customHeight="1" outlineLevel="2" thickBot="1" x14ac:dyDescent="0.3">
      <c r="A76" s="13">
        <v>4509200007</v>
      </c>
      <c r="B76" s="14" t="s">
        <v>73</v>
      </c>
      <c r="C76" s="15">
        <v>0</v>
      </c>
    </row>
    <row r="77" spans="1:3" s="16" customFormat="1" ht="18" customHeight="1" outlineLevel="2" thickBot="1" x14ac:dyDescent="0.3">
      <c r="A77" s="13">
        <v>4509200009</v>
      </c>
      <c r="B77" s="14" t="s">
        <v>74</v>
      </c>
      <c r="C77" s="15">
        <v>-4.4000000000000057</v>
      </c>
    </row>
    <row r="78" spans="1:3" s="16" customFormat="1" ht="18" customHeight="1" outlineLevel="2" thickBot="1" x14ac:dyDescent="0.3">
      <c r="A78" s="13">
        <v>4509200099</v>
      </c>
      <c r="B78" s="14" t="s">
        <v>75</v>
      </c>
      <c r="C78" s="15">
        <v>0</v>
      </c>
    </row>
    <row r="79" spans="1:3" s="12" customFormat="1" ht="18" customHeight="1" outlineLevel="1" thickBot="1" x14ac:dyDescent="0.3">
      <c r="A79" s="9"/>
      <c r="B79" s="10" t="s">
        <v>76</v>
      </c>
      <c r="C79" s="17">
        <f>SUM(C80:C89)</f>
        <v>-525347.88</v>
      </c>
    </row>
    <row r="80" spans="1:3" s="16" customFormat="1" ht="18" customHeight="1" outlineLevel="2" thickBot="1" x14ac:dyDescent="0.3">
      <c r="A80" s="13">
        <v>4601000002</v>
      </c>
      <c r="B80" s="14" t="s">
        <v>77</v>
      </c>
      <c r="C80" s="15">
        <v>-23967.41</v>
      </c>
    </row>
    <row r="81" spans="1:3" s="16" customFormat="1" ht="18" customHeight="1" outlineLevel="2" thickBot="1" x14ac:dyDescent="0.3">
      <c r="A81" s="13">
        <v>4601000004</v>
      </c>
      <c r="B81" s="14" t="s">
        <v>78</v>
      </c>
      <c r="C81" s="15">
        <v>0</v>
      </c>
    </row>
    <row r="82" spans="1:3" s="16" customFormat="1" ht="18" customHeight="1" outlineLevel="2" thickBot="1" x14ac:dyDescent="0.3">
      <c r="A82" s="13">
        <v>4601000005</v>
      </c>
      <c r="B82" s="14" t="s">
        <v>79</v>
      </c>
      <c r="C82" s="15">
        <v>-352301.65000000014</v>
      </c>
    </row>
    <row r="83" spans="1:3" s="16" customFormat="1" ht="18" customHeight="1" outlineLevel="2" thickBot="1" x14ac:dyDescent="0.3">
      <c r="A83" s="13">
        <v>4601000006</v>
      </c>
      <c r="B83" s="14" t="s">
        <v>80</v>
      </c>
      <c r="C83" s="15">
        <v>-14992.609999999999</v>
      </c>
    </row>
    <row r="84" spans="1:3" s="16" customFormat="1" ht="18" customHeight="1" outlineLevel="2" thickBot="1" x14ac:dyDescent="0.3">
      <c r="A84" s="13">
        <v>3406000001</v>
      </c>
      <c r="B84" s="18" t="s">
        <v>81</v>
      </c>
      <c r="C84" s="15">
        <v>-23599.289999999994</v>
      </c>
    </row>
    <row r="85" spans="1:3" s="16" customFormat="1" ht="18" customHeight="1" outlineLevel="2" thickBot="1" x14ac:dyDescent="0.3">
      <c r="A85" s="13">
        <v>3406000002</v>
      </c>
      <c r="B85" s="18" t="s">
        <v>82</v>
      </c>
      <c r="C85" s="15">
        <v>-110486.94999999998</v>
      </c>
    </row>
    <row r="86" spans="1:3" s="16" customFormat="1" ht="18" customHeight="1" outlineLevel="2" thickBot="1" x14ac:dyDescent="0.3">
      <c r="A86" s="13">
        <v>3406000003</v>
      </c>
      <c r="B86" s="14" t="s">
        <v>83</v>
      </c>
      <c r="C86" s="15">
        <v>4.0000000000000008E-2</v>
      </c>
    </row>
    <row r="87" spans="1:3" s="16" customFormat="1" ht="18" customHeight="1" outlineLevel="2" thickBot="1" x14ac:dyDescent="0.3">
      <c r="A87" s="13">
        <v>3406000006</v>
      </c>
      <c r="B87" s="14" t="s">
        <v>84</v>
      </c>
      <c r="C87" s="15">
        <v>-0.01</v>
      </c>
    </row>
    <row r="88" spans="1:3" s="16" customFormat="1" ht="18" customHeight="1" outlineLevel="2" thickBot="1" x14ac:dyDescent="0.3">
      <c r="A88" s="13">
        <v>4601000012</v>
      </c>
      <c r="B88" s="14" t="s">
        <v>85</v>
      </c>
      <c r="C88" s="15">
        <v>0</v>
      </c>
    </row>
    <row r="89" spans="1:3" s="16" customFormat="1" ht="18" customHeight="1" outlineLevel="2" thickBot="1" x14ac:dyDescent="0.3">
      <c r="A89" s="13">
        <v>3406001003</v>
      </c>
      <c r="B89" s="14" t="s">
        <v>86</v>
      </c>
      <c r="C89" s="15">
        <v>0</v>
      </c>
    </row>
    <row r="90" spans="1:3" s="12" customFormat="1" ht="18" customHeight="1" outlineLevel="1" thickBot="1" x14ac:dyDescent="0.3">
      <c r="A90" s="9"/>
      <c r="B90" s="10" t="s">
        <v>87</v>
      </c>
      <c r="C90" s="17">
        <f t="shared" ref="C90" si="5">SUM(C91:C92)</f>
        <v>-3029.63</v>
      </c>
    </row>
    <row r="91" spans="1:3" s="16" customFormat="1" ht="18" customHeight="1" outlineLevel="2" thickBot="1" x14ac:dyDescent="0.3">
      <c r="A91" s="13">
        <v>3401000001</v>
      </c>
      <c r="B91" s="14" t="s">
        <v>88</v>
      </c>
      <c r="C91" s="15">
        <v>0</v>
      </c>
    </row>
    <row r="92" spans="1:3" s="16" customFormat="1" ht="18" customHeight="1" outlineLevel="2" thickBot="1" x14ac:dyDescent="0.3">
      <c r="A92" s="13">
        <v>3401000011</v>
      </c>
      <c r="B92" s="14" t="s">
        <v>89</v>
      </c>
      <c r="C92" s="15">
        <v>-3029.63</v>
      </c>
    </row>
    <row r="93" spans="1:3" s="12" customFormat="1" ht="18" customHeight="1" outlineLevel="1" thickBot="1" x14ac:dyDescent="0.3">
      <c r="A93" s="9"/>
      <c r="B93" s="10" t="s">
        <v>90</v>
      </c>
      <c r="C93" s="17">
        <f t="shared" ref="C93" si="6">SUM(C94:C95)</f>
        <v>0</v>
      </c>
    </row>
    <row r="94" spans="1:3" s="16" customFormat="1" ht="18" customHeight="1" outlineLevel="2" thickBot="1" x14ac:dyDescent="0.3">
      <c r="A94" s="13">
        <v>3409700112</v>
      </c>
      <c r="B94" s="14" t="s">
        <v>91</v>
      </c>
      <c r="C94" s="15">
        <v>0</v>
      </c>
    </row>
    <row r="95" spans="1:3" s="16" customFormat="1" ht="18" customHeight="1" outlineLevel="2" thickBot="1" x14ac:dyDescent="0.3">
      <c r="A95" s="13">
        <v>3701100202</v>
      </c>
      <c r="B95" s="14" t="s">
        <v>92</v>
      </c>
      <c r="C95" s="15">
        <v>0</v>
      </c>
    </row>
    <row r="96" spans="1:3" s="16" customFormat="1" ht="18" customHeight="1" outlineLevel="1" thickBot="1" x14ac:dyDescent="0.3">
      <c r="A96" s="9"/>
      <c r="B96" s="10" t="s">
        <v>93</v>
      </c>
      <c r="C96" s="17">
        <f t="shared" ref="C96" si="7">SUM(C97:C100)</f>
        <v>-25094.570000000007</v>
      </c>
    </row>
    <row r="97" spans="1:3" s="16" customFormat="1" ht="18" customHeight="1" outlineLevel="2" thickBot="1" x14ac:dyDescent="0.3">
      <c r="A97" s="13">
        <v>4701200001</v>
      </c>
      <c r="B97" s="14" t="s">
        <v>94</v>
      </c>
      <c r="C97" s="15">
        <v>-36.549999999999727</v>
      </c>
    </row>
    <row r="98" spans="1:3" s="16" customFormat="1" ht="18" customHeight="1" outlineLevel="2" thickBot="1" x14ac:dyDescent="0.3">
      <c r="A98" s="13">
        <v>4701200002</v>
      </c>
      <c r="B98" s="14" t="s">
        <v>95</v>
      </c>
      <c r="C98" s="15">
        <v>-17554.900000000009</v>
      </c>
    </row>
    <row r="99" spans="1:3" s="16" customFormat="1" ht="18" customHeight="1" outlineLevel="2" thickBot="1" x14ac:dyDescent="0.3">
      <c r="A99" s="13">
        <v>4701210001</v>
      </c>
      <c r="B99" s="14" t="s">
        <v>96</v>
      </c>
      <c r="C99" s="15">
        <v>-7503.119999999999</v>
      </c>
    </row>
    <row r="100" spans="1:3" s="16" customFormat="1" ht="18" customHeight="1" outlineLevel="2" thickBot="1" x14ac:dyDescent="0.3">
      <c r="A100" s="13">
        <v>4701210002</v>
      </c>
      <c r="B100" s="14" t="s">
        <v>97</v>
      </c>
      <c r="C100" s="15">
        <v>0</v>
      </c>
    </row>
    <row r="101" spans="1:3" ht="18" customHeight="1" thickBot="1" x14ac:dyDescent="0.35">
      <c r="B101" s="10" t="s">
        <v>98</v>
      </c>
      <c r="C101" s="19">
        <f>C7+C12+C31+C52+C55+C79+C90+C93+C96</f>
        <v>-4108248.5899999994</v>
      </c>
    </row>
    <row r="103" spans="1:3" ht="18" customHeight="1" x14ac:dyDescent="0.3">
      <c r="C103" s="20"/>
    </row>
    <row r="105" spans="1:3" ht="18" customHeight="1" x14ac:dyDescent="0.3">
      <c r="C105" s="21"/>
    </row>
  </sheetData>
  <pageMargins left="0.51181102362204722" right="0.51181102362204722" top="0.78740157480314965" bottom="0.78740157480314965" header="0.31496062992125984" footer="0.31496062992125984"/>
  <pageSetup paperSize="9" scale="98" fitToHeight="0" orientation="portrait" r:id="rId1"/>
  <headerFooter>
    <oddFooter>&amp;C&amp;"Calibri"&amp;11&amp;K000000_x000D_&amp;1#&amp;"Calibri"&amp;10&amp;K000000Pública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04-2021</vt:lpstr>
      <vt:lpstr>'04-2021'!Area_de_impressao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Lissandro Gustavo Dilkin</dc:creator>
  <cp:lastModifiedBy>Lissandro</cp:lastModifiedBy>
  <cp:lastPrinted>2021-06-24T20:45:13Z</cp:lastPrinted>
  <dcterms:created xsi:type="dcterms:W3CDTF">2021-06-24T20:42:45Z</dcterms:created>
  <dcterms:modified xsi:type="dcterms:W3CDTF">2021-06-24T20:45:15Z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deaceb-9851-4663-bccf-596767454be3_Enabled">
    <vt:lpwstr>true</vt:lpwstr>
  </property>
  <property fmtid="{D5CDD505-2E9C-101B-9397-08002B2CF9AE}" pid="3" name="MSIP_Label_22deaceb-9851-4663-bccf-596767454be3_SetDate">
    <vt:lpwstr>2021-06-24T20:43:09Z</vt:lpwstr>
  </property>
  <property fmtid="{D5CDD505-2E9C-101B-9397-08002B2CF9AE}" pid="4" name="MSIP_Label_22deaceb-9851-4663-bccf-596767454be3_Method">
    <vt:lpwstr>Standard</vt:lpwstr>
  </property>
  <property fmtid="{D5CDD505-2E9C-101B-9397-08002B2CF9AE}" pid="5" name="MSIP_Label_22deaceb-9851-4663-bccf-596767454be3_Name">
    <vt:lpwstr>22deaceb-9851-4663-bccf-596767454be3</vt:lpwstr>
  </property>
  <property fmtid="{D5CDD505-2E9C-101B-9397-08002B2CF9AE}" pid="6" name="MSIP_Label_22deaceb-9851-4663-bccf-596767454be3_SiteId">
    <vt:lpwstr>809f94a6-0477-4390-b86e-eab14c5493a7</vt:lpwstr>
  </property>
  <property fmtid="{D5CDD505-2E9C-101B-9397-08002B2CF9AE}" pid="7" name="MSIP_Label_22deaceb-9851-4663-bccf-596767454be3_ActionId">
    <vt:lpwstr>95273310-0616-497d-bcf4-3a38b0f375f1</vt:lpwstr>
  </property>
  <property fmtid="{D5CDD505-2E9C-101B-9397-08002B2CF9AE}" pid="8" name="MSIP_Label_22deaceb-9851-4663-bccf-596767454be3_ContentBits">
    <vt:lpwstr>2</vt:lpwstr>
  </property>
</Properties>
</file>